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ython\marketing\reading\PanelDataAnalysis\"/>
    </mc:Choice>
  </mc:AlternateContent>
  <xr:revisionPtr revIDLastSave="0" documentId="13_ncr:1_{3C80C376-B1EA-4124-B9F1-12E09B99166B}" xr6:coauthVersionLast="47" xr6:coauthVersionMax="47" xr10:uidLastSave="{00000000-0000-0000-0000-000000000000}"/>
  <bookViews>
    <workbookView xWindow="-98" yWindow="-98" windowWidth="20715" windowHeight="13276" tabRatio="867" firstSheet="1" activeTab="1" xr2:uid="{4885B2CF-1BB5-4EF6-BE35-D8DBB1D8115F}"/>
  </bookViews>
  <sheets>
    <sheet name="Regression" sheetId="2" r:id="rId1"/>
    <sheet name="RawData" sheetId="1" r:id="rId2"/>
    <sheet name="ConversionsAvg by TimeDay" sheetId="3" r:id="rId3"/>
    <sheet name="Introduction" sheetId="6" r:id="rId4"/>
    <sheet name="Data with Dummy Variables" sheetId="10" r:id="rId5"/>
    <sheet name="Keywords Regression" sheetId="12" r:id="rId6"/>
    <sheet name="Time of Day Regression" sheetId="8" r:id="rId7"/>
    <sheet name="Data with Dummy Variables-H1-7" sheetId="13" r:id="rId8"/>
    <sheet name="Cost+Time of Day Regression" sheetId="14" r:id="rId9"/>
  </sheets>
  <definedNames>
    <definedName name="Intercept">'Time of Day Regression'!$B$17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8" l="1"/>
  <c r="J20" i="8"/>
  <c r="J21" i="8"/>
  <c r="J22" i="8"/>
  <c r="J23" i="8"/>
  <c r="J24" i="8"/>
  <c r="J18" i="8"/>
  <c r="E33" i="3" l="1"/>
  <c r="E29" i="3"/>
  <c r="E25" i="3"/>
  <c r="E21" i="3"/>
  <c r="E17" i="3"/>
  <c r="E13" i="3"/>
  <c r="E9" i="3"/>
  <c r="E5" i="3"/>
  <c r="E34" i="3" s="1"/>
</calcChain>
</file>

<file path=xl/sharedStrings.xml><?xml version="1.0" encoding="utf-8"?>
<sst xmlns="http://schemas.openxmlformats.org/spreadsheetml/2006/main" count="270" uniqueCount="58">
  <si>
    <t>Cost</t>
  </si>
  <si>
    <t>Conversions</t>
  </si>
  <si>
    <t>ID</t>
  </si>
  <si>
    <t>Keyword</t>
  </si>
  <si>
    <t>Time of day</t>
  </si>
  <si>
    <t>kwd1</t>
  </si>
  <si>
    <t>kwd2</t>
  </si>
  <si>
    <t>kwd3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</si>
  <si>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</si>
  <si>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</si>
  <si>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</si>
  <si>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</si>
  <si>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</si>
  <si>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</si>
  <si>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</si>
  <si>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</si>
  <si>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</si>
  <si>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</si>
  <si>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</si>
  <si>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</si>
  <si>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</si>
  <si>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</si>
  <si>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</si>
  <si>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</si>
  <si>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</si>
  <si>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</si>
  <si>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</si>
  <si>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</si>
  <si>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</si>
  <si>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</si>
  <si>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</si>
  <si>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</si>
  <si>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0 Average</t>
  </si>
  <si>
    <t>1 Average</t>
  </si>
  <si>
    <t>2 Average</t>
  </si>
  <si>
    <t>3 Average</t>
  </si>
  <si>
    <t>4 Average</t>
  </si>
  <si>
    <t>5 Average</t>
  </si>
  <si>
    <t>6 Average</t>
  </si>
  <si>
    <t>7 Average</t>
  </si>
  <si>
    <t>Grand Average</t>
  </si>
  <si>
    <t>H1</t>
  </si>
  <si>
    <t>H2</t>
  </si>
  <si>
    <t>H3</t>
  </si>
  <si>
    <t>H4</t>
  </si>
  <si>
    <t>H5</t>
  </si>
  <si>
    <t>H6</t>
  </si>
  <si>
    <t>H7</t>
  </si>
  <si>
    <r>
      <t>•</t>
    </r>
    <r>
      <rPr>
        <b/>
        <sz val="14"/>
        <color rgb="FF000000"/>
        <rFont val="Arial"/>
        <family val="2"/>
      </rPr>
      <t>In Excel, sort by Time of Day</t>
    </r>
  </si>
  <si>
    <r>
      <t>•</t>
    </r>
    <r>
      <rPr>
        <b/>
        <sz val="14"/>
        <color rgb="FF000000"/>
        <rFont val="Arial"/>
        <family val="2"/>
      </rPr>
      <t xml:space="preserve">Use Data/Subtotal to calculate the average </t>
    </r>
    <r>
      <rPr>
        <b/>
        <i/>
        <sz val="16"/>
        <color rgb="FF000000"/>
        <rFont val="Arial"/>
        <family val="2"/>
      </rPr>
      <t xml:space="preserve">conversion </t>
    </r>
    <r>
      <rPr>
        <b/>
        <sz val="14"/>
        <color rgb="FF000000"/>
        <rFont val="Arial"/>
        <family val="2"/>
      </rPr>
      <t xml:space="preserve">over Time of Day.  </t>
    </r>
  </si>
  <si>
    <t>Intercept+Hi</t>
  </si>
  <si>
    <r>
      <t xml:space="preserve">This is the result you should get if you regress conversions against the </t>
    </r>
    <r>
      <rPr>
        <b/>
        <sz val="22"/>
        <color rgb="FF000000"/>
        <rFont val="Calibri"/>
        <family val="2"/>
        <scheme val="minor"/>
      </rPr>
      <t>7 dummy variables for hour-of-day</t>
    </r>
    <r>
      <rPr>
        <sz val="22"/>
        <color rgb="FF000000"/>
        <rFont val="Calibri"/>
        <family val="2"/>
        <scheme val="minor"/>
      </rPr>
      <t xml:space="preserve">.  </t>
    </r>
    <r>
      <rPr>
        <b/>
        <sz val="22"/>
        <color rgb="FF000000"/>
        <rFont val="Calibri"/>
        <family val="2"/>
        <scheme val="minor"/>
      </rPr>
      <t>The intercept value of the regression is 19.667</t>
    </r>
    <r>
      <rPr>
        <sz val="22"/>
        <color rgb="FF000000"/>
        <rFont val="Calibri"/>
        <family val="2"/>
        <scheme val="minor"/>
      </rPr>
      <t xml:space="preserve">, which in this case will be for the base hour of 0, i.e. for midnight. All other fixed effects are measured with respect to this base level. </t>
    </r>
    <r>
      <rPr>
        <b/>
        <sz val="22"/>
        <color rgb="FF000000"/>
        <rFont val="Calibri"/>
        <family val="2"/>
        <scheme val="minor"/>
      </rPr>
      <t xml:space="preserve">See if you can replicate these results from within Excel. </t>
    </r>
  </si>
  <si>
    <r>
      <t xml:space="preserve">You could also run a regression including both </t>
    </r>
    <r>
      <rPr>
        <b/>
        <sz val="22"/>
        <color rgb="FF000000"/>
        <rFont val="Calibri"/>
        <family val="2"/>
        <scheme val="minor"/>
      </rPr>
      <t>hour-of-day effects and costs</t>
    </r>
    <r>
      <rPr>
        <sz val="22"/>
        <color rgb="FF000000"/>
        <rFont val="Calibri"/>
        <family val="2"/>
        <scheme val="minor"/>
      </rPr>
      <t xml:space="preserve">.  If you do that, you should see here that </t>
    </r>
    <r>
      <rPr>
        <b/>
        <sz val="22"/>
        <color rgb="FF000000"/>
        <rFont val="Calibri"/>
        <family val="2"/>
        <scheme val="minor"/>
      </rPr>
      <t>cost becomes an insignificant factor in explaining performance</t>
    </r>
    <r>
      <rPr>
        <sz val="22"/>
        <color rgb="FF000000"/>
        <rFont val="Calibri"/>
        <family val="2"/>
        <scheme val="minor"/>
      </rPr>
      <t xml:space="preserve">.  In other words, the effect of spending on conversion is really due to hour-of-day effects (i.e., we spent more during certain hours). </t>
    </r>
  </si>
  <si>
    <r>
      <t xml:space="preserve">One general caveat about regression models.  As you add more variables to a regression model, the model could become less useful for forecasting with new data.  </t>
    </r>
    <r>
      <rPr>
        <b/>
        <sz val="22"/>
        <color rgb="FF000000"/>
        <rFont val="Calibri"/>
        <family val="2"/>
        <scheme val="minor"/>
      </rPr>
      <t>For forecasting, it is generally useful to build reliable models with fewer variables</t>
    </r>
    <r>
      <rPr>
        <sz val="22"/>
        <color rgb="FF000000"/>
        <rFont val="Calibri"/>
        <family val="2"/>
        <scheme val="minor"/>
      </rPr>
      <t xml:space="preserve">, rather than building a model with a large number of variables. </t>
    </r>
  </si>
  <si>
    <t>KD1</t>
  </si>
  <si>
    <t>KD2</t>
  </si>
  <si>
    <t>Cost is one of the independet variables</t>
  </si>
  <si>
    <t>Cost is NOT one of the independet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</si>
</sst>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i/>
      <sz val="16"/>
      <color rgb="FF000000"/>
      <name val="Arial"/>
      <family val="2"/>
    </font>
    <font>
      <sz val="22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Continuous"/>
    </xf>
    <xf numFmtId="0" fontId="5" fillId="0" borderId="0" xfId="0" applyFont="1"/>
    <xf numFmtId="2" fontId="3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horizontal="left" vertical="center" indent="2" readingOrder="1"/>
    </xf>
    <xf numFmtId="0" fontId="8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wrapText="1"/>
    </xf>
    <xf numFmtId="2" fontId="0" fillId="0" borderId="0" xfId="0" applyNumberFormat="1" applyFill="1" applyBorder="1" applyAlignment="1"/>
    <xf numFmtId="2" fontId="0" fillId="0" borderId="1" xfId="0" applyNumberFormat="1" applyFill="1" applyBorder="1" applyAlignment="1"/>
    <xf numFmtId="0" fontId="13" fillId="0" borderId="0" xfId="0" applyFont="1"/>
    <xf numFmtId="0" fontId="10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3" fillId="0" borderId="3" xfId="0" applyFont="1" applyBorder="1"/>
    <xf numFmtId="2" fontId="13" fillId="0" borderId="3" xfId="0" applyNumberFormat="1" applyFont="1" applyBorder="1"/>
    <xf numFmtId="0" fontId="10" fillId="0" borderId="3" xfId="0" applyFont="1" applyFill="1" applyBorder="1" applyAlignment="1">
      <alignment horizontal="center"/>
    </xf>
    <xf numFmtId="2" fontId="14" fillId="0" borderId="3" xfId="0" applyNumberFormat="1" applyFont="1" applyFill="1" applyBorder="1" applyAlignment="1"/>
    <xf numFmtId="0" fontId="14" fillId="0" borderId="0" xfId="0" applyFont="1"/>
    <xf numFmtId="0" fontId="17" fillId="0" borderId="0" xfId="0" applyFont="1"/>
    <xf numFmtId="4" fontId="14" fillId="0" borderId="0" xfId="0" applyNumberFormat="1" applyFont="1"/>
    <xf numFmtId="0" fontId="18" fillId="0" borderId="0" xfId="0" applyFont="1"/>
    <xf numFmtId="0" fontId="19" fillId="0" borderId="2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1" xfId="0" applyFont="1" applyFill="1" applyBorder="1" applyAlignment="1"/>
    <xf numFmtId="0" fontId="15" fillId="0" borderId="0" xfId="0" applyFont="1" applyFill="1" applyBorder="1" applyAlignment="1"/>
    <xf numFmtId="0" fontId="15" fillId="0" borderId="1" xfId="0" applyFont="1" applyFill="1" applyBorder="1" applyAlignment="1"/>
    <xf numFmtId="0" fontId="20" fillId="0" borderId="2" xfId="0" applyFont="1" applyFill="1" applyBorder="1" applyAlignment="1">
      <alignment horizontal="center"/>
    </xf>
    <xf numFmtId="0" fontId="12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128589</xdr:colOff>
      <xdr:row>14</xdr:row>
      <xdr:rowOff>119063</xdr:rowOff>
    </xdr:from>
    <xdr:to>
      <xdr:col>13</xdr:col>
      <xdr:colOff>15600</xdr:colOff>
      <xdr:row>25</xdr:row>
      <xdr:rowOff>127036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08B37C-67FC-4E37-939A-CBAAA6373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0814" y="2671763"/>
          <a:ext cx="1830111" cy="2517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B375E-1A58-4289-9588-6E1CA1E2A564}">
  <dimension ref="A1:I18"/>
  <sheetViews>
    <sheetView workbookViewId="0">
      <selection sqref="A1:I18"/>
    </sheetView>
  </sheetViews>
  <sheetFormatPr defaultRowHeight="14.25" x14ac:dyDescent="0.45"/>
  <cols>
    <col min="1" max="1" width="17.59765625" customWidth="1"/>
    <col min="2" max="2" width="14.19921875" customWidth="1"/>
    <col min="3" max="3" width="14.3984375" customWidth="1"/>
    <col min="7" max="7" width="11.46484375" customWidth="1"/>
    <col min="8" max="8" width="11.796875" customWidth="1"/>
    <col min="9" max="9" width="13.796875" customWidth="1"/>
  </cols>
  <sheetData>
    <row r="1" spans="1:9" x14ac:dyDescent="0.45">
      <c r="A1" t="s">
        <v>8</v>
      </c>
    </row>
    <row r="2" spans="1:9" ht="14.65" thickBot="1" x14ac:dyDescent="0.5"/>
    <row r="3" spans="1:9" x14ac:dyDescent="0.45">
      <c r="A3" s="7" t="s">
        <v>9</v>
      </c>
      <c r="B3" s="7"/>
    </row>
    <row r="4" spans="1:9" x14ac:dyDescent="0.45">
      <c r="A4" s="4" t="s">
        <v>10</v>
      </c>
      <c r="B4" s="4">
        <v>0.70473147187826279</v>
      </c>
    </row>
    <row r="5" spans="1:9" x14ac:dyDescent="0.45">
      <c r="A5" s="4" t="s">
        <v>11</v>
      </c>
      <c r="B5" s="4">
        <v>0.49664644745570269</v>
      </c>
    </row>
    <row r="6" spans="1:9" x14ac:dyDescent="0.45">
      <c r="A6" s="4" t="s">
        <v>12</v>
      </c>
      <c r="B6" s="4">
        <v>0.47376674052187101</v>
      </c>
    </row>
    <row r="7" spans="1:9" x14ac:dyDescent="0.45">
      <c r="A7" s="4" t="s">
        <v>13</v>
      </c>
      <c r="B7" s="4">
        <v>9.0604850023929817</v>
      </c>
    </row>
    <row r="8" spans="1:9" ht="14.65" thickBot="1" x14ac:dyDescent="0.5">
      <c r="A8" s="5" t="s">
        <v>14</v>
      </c>
      <c r="B8" s="5">
        <v>24</v>
      </c>
    </row>
    <row r="10" spans="1:9" ht="14.65" thickBot="1" x14ac:dyDescent="0.5">
      <c r="A10" t="s">
        <v>15</v>
      </c>
    </row>
    <row r="11" spans="1:9" x14ac:dyDescent="0.45">
      <c r="A11" s="6"/>
      <c r="B11" s="6" t="s">
        <v>20</v>
      </c>
      <c r="C11" s="6" t="s">
        <v>21</v>
      </c>
      <c r="D11" s="6" t="s">
        <v>22</v>
      </c>
      <c r="E11" s="6" t="s">
        <v>23</v>
      </c>
      <c r="F11" s="6" t="s">
        <v>24</v>
      </c>
    </row>
    <row r="12" spans="1:9" x14ac:dyDescent="0.45">
      <c r="A12" s="4" t="s">
        <v>16</v>
      </c>
      <c r="B12" s="4">
        <v>1</v>
      </c>
      <c r="C12" s="4">
        <v>1781.9674534710612</v>
      </c>
      <c r="D12" s="4">
        <v>1781.9674534710612</v>
      </c>
      <c r="E12" s="4">
        <v>21.706853540213967</v>
      </c>
      <c r="F12" s="4">
        <v>1.2065423772803807E-4</v>
      </c>
    </row>
    <row r="13" spans="1:9" x14ac:dyDescent="0.45">
      <c r="A13" s="4" t="s">
        <v>17</v>
      </c>
      <c r="B13" s="4">
        <v>22</v>
      </c>
      <c r="C13" s="4">
        <v>1806.0325465289388</v>
      </c>
      <c r="D13" s="4">
        <v>82.092388478588134</v>
      </c>
      <c r="E13" s="4"/>
      <c r="F13" s="4"/>
    </row>
    <row r="14" spans="1:9" ht="14.65" thickBot="1" x14ac:dyDescent="0.5">
      <c r="A14" s="5" t="s">
        <v>18</v>
      </c>
      <c r="B14" s="5">
        <v>23</v>
      </c>
      <c r="C14" s="5">
        <v>3588</v>
      </c>
      <c r="D14" s="5"/>
      <c r="E14" s="5"/>
      <c r="F14" s="5"/>
    </row>
    <row r="15" spans="1:9" ht="14.65" thickBot="1" x14ac:dyDescent="0.5"/>
    <row r="16" spans="1:9" x14ac:dyDescent="0.45">
      <c r="A16" s="6"/>
      <c r="B16" s="6" t="s">
        <v>25</v>
      </c>
      <c r="C16" s="6" t="s">
        <v>13</v>
      </c>
      <c r="D16" s="6" t="s">
        <v>26</v>
      </c>
      <c r="E16" s="6" t="s">
        <v>27</v>
      </c>
      <c r="F16" s="6" t="s">
        <v>28</v>
      </c>
      <c r="G16" s="6" t="s">
        <v>29</v>
      </c>
      <c r="H16" s="6" t="s">
        <v>30</v>
      </c>
      <c r="I16" s="6" t="s">
        <v>31</v>
      </c>
    </row>
    <row r="17" spans="1:9" x14ac:dyDescent="0.45">
      <c r="A17" s="4" t="s">
        <v>19</v>
      </c>
      <c r="B17" s="4">
        <v>4.8121669046158591</v>
      </c>
      <c r="C17" s="4">
        <v>2.6263448537488934</v>
      </c>
      <c r="D17" s="4">
        <v>1.8322677228570661</v>
      </c>
      <c r="E17" s="4">
        <v>8.0483857571802667E-2</v>
      </c>
      <c r="F17" s="4">
        <v>-0.63453895460230836</v>
      </c>
      <c r="G17" s="4">
        <v>10.258872763834027</v>
      </c>
      <c r="H17" s="4">
        <v>-0.63453895460230836</v>
      </c>
      <c r="I17" s="4">
        <v>10.258872763834027</v>
      </c>
    </row>
    <row r="18" spans="1:9" ht="14.65" thickBot="1" x14ac:dyDescent="0.5">
      <c r="A18" s="5" t="s">
        <v>0</v>
      </c>
      <c r="B18" s="5">
        <v>2.4299807134431795E-3</v>
      </c>
      <c r="C18" s="5">
        <v>5.2156013449935589E-4</v>
      </c>
      <c r="D18" s="5">
        <v>4.6590614441337834</v>
      </c>
      <c r="E18" s="5">
        <v>1.2065423772803775E-4</v>
      </c>
      <c r="F18" s="5">
        <v>1.3483311972125639E-3</v>
      </c>
      <c r="G18" s="5">
        <v>3.5116302296737951E-3</v>
      </c>
      <c r="H18" s="5">
        <v>1.3483311972125639E-3</v>
      </c>
      <c r="I18" s="5">
        <v>3.5116302296737951E-3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26A5-CE5C-4796-B854-BB304F7F4621}">
  <dimension ref="A1:E25"/>
  <sheetViews>
    <sheetView tabSelected="1" workbookViewId="0">
      <selection activeCell="C1" sqref="C1:C1048576"/>
    </sheetView>
  </sheetViews>
  <sheetFormatPr defaultRowHeight="14.25" x14ac:dyDescent="0.45"/>
  <cols>
    <col min="2" max="2" width="13.796875" customWidth="1"/>
    <col min="3" max="3" width="15.86328125" customWidth="1"/>
    <col min="4" max="4" width="18.73046875" customWidth="1"/>
    <col min="5" max="5" width="20.59765625" customWidth="1"/>
  </cols>
  <sheetData>
    <row r="1" spans="1:5" ht="18" x14ac:dyDescent="0.55000000000000004">
      <c r="A1" s="23" t="s">
        <v>2</v>
      </c>
      <c r="B1" s="23" t="s">
        <v>3</v>
      </c>
      <c r="C1" s="23" t="s">
        <v>4</v>
      </c>
      <c r="D1" s="23" t="s">
        <v>0</v>
      </c>
      <c r="E1" s="23" t="s">
        <v>1</v>
      </c>
    </row>
    <row r="2" spans="1:5" ht="18" x14ac:dyDescent="0.55000000000000004">
      <c r="A2" s="23">
        <v>1</v>
      </c>
      <c r="B2" s="23" t="s">
        <v>5</v>
      </c>
      <c r="C2" s="23">
        <v>0</v>
      </c>
      <c r="D2" s="23">
        <v>936.78</v>
      </c>
      <c r="E2" s="23">
        <v>15</v>
      </c>
    </row>
    <row r="3" spans="1:5" ht="18" x14ac:dyDescent="0.55000000000000004">
      <c r="A3" s="23">
        <v>2</v>
      </c>
      <c r="B3" s="23" t="s">
        <v>5</v>
      </c>
      <c r="C3" s="23">
        <v>1</v>
      </c>
      <c r="D3" s="23">
        <v>538.53</v>
      </c>
      <c r="E3" s="23">
        <v>7</v>
      </c>
    </row>
    <row r="4" spans="1:5" ht="18" x14ac:dyDescent="0.55000000000000004">
      <c r="A4" s="23">
        <v>3</v>
      </c>
      <c r="B4" s="23" t="s">
        <v>5</v>
      </c>
      <c r="C4" s="23">
        <v>2</v>
      </c>
      <c r="D4" s="23">
        <v>461.88</v>
      </c>
      <c r="E4" s="23">
        <v>3</v>
      </c>
    </row>
    <row r="5" spans="1:5" ht="18" x14ac:dyDescent="0.55000000000000004">
      <c r="A5" s="23">
        <v>4</v>
      </c>
      <c r="B5" s="23" t="s">
        <v>5</v>
      </c>
      <c r="C5" s="23">
        <v>3</v>
      </c>
      <c r="D5" s="23">
        <v>319.81</v>
      </c>
      <c r="E5" s="23">
        <v>1</v>
      </c>
    </row>
    <row r="6" spans="1:5" ht="18" x14ac:dyDescent="0.55000000000000004">
      <c r="A6" s="23">
        <v>5</v>
      </c>
      <c r="B6" s="23" t="s">
        <v>5</v>
      </c>
      <c r="C6" s="23">
        <v>4</v>
      </c>
      <c r="D6" s="23">
        <v>205.78</v>
      </c>
      <c r="E6" s="23">
        <v>1</v>
      </c>
    </row>
    <row r="7" spans="1:5" ht="18" x14ac:dyDescent="0.55000000000000004">
      <c r="A7" s="23">
        <v>6</v>
      </c>
      <c r="B7" s="23" t="s">
        <v>5</v>
      </c>
      <c r="C7" s="23">
        <v>5</v>
      </c>
      <c r="D7" s="23">
        <v>481.41</v>
      </c>
      <c r="E7" s="23">
        <v>2</v>
      </c>
    </row>
    <row r="8" spans="1:5" ht="18" x14ac:dyDescent="0.55000000000000004">
      <c r="A8" s="23">
        <v>7</v>
      </c>
      <c r="B8" s="23" t="s">
        <v>5</v>
      </c>
      <c r="C8" s="23">
        <v>6</v>
      </c>
      <c r="D8" s="23">
        <v>828.43</v>
      </c>
      <c r="E8" s="23">
        <v>4</v>
      </c>
    </row>
    <row r="9" spans="1:5" ht="18" x14ac:dyDescent="0.55000000000000004">
      <c r="A9" s="23">
        <v>8</v>
      </c>
      <c r="B9" s="23" t="s">
        <v>5</v>
      </c>
      <c r="C9" s="23">
        <v>7</v>
      </c>
      <c r="D9" s="25">
        <v>2265.21</v>
      </c>
      <c r="E9" s="23">
        <v>33</v>
      </c>
    </row>
    <row r="10" spans="1:5" ht="18" x14ac:dyDescent="0.55000000000000004">
      <c r="A10" s="23">
        <v>9</v>
      </c>
      <c r="B10" s="23" t="s">
        <v>6</v>
      </c>
      <c r="C10" s="23">
        <v>0</v>
      </c>
      <c r="D10" s="25">
        <v>7477.85</v>
      </c>
      <c r="E10" s="23">
        <v>31</v>
      </c>
    </row>
    <row r="11" spans="1:5" ht="18" x14ac:dyDescent="0.55000000000000004">
      <c r="A11" s="23">
        <v>10</v>
      </c>
      <c r="B11" s="23" t="s">
        <v>6</v>
      </c>
      <c r="C11" s="23">
        <v>1</v>
      </c>
      <c r="D11" s="25">
        <v>4825.1000000000004</v>
      </c>
      <c r="E11" s="23">
        <v>21</v>
      </c>
    </row>
    <row r="12" spans="1:5" ht="18" x14ac:dyDescent="0.55000000000000004">
      <c r="A12" s="23">
        <v>11</v>
      </c>
      <c r="B12" s="23" t="s">
        <v>6</v>
      </c>
      <c r="C12" s="23">
        <v>2</v>
      </c>
      <c r="D12" s="25">
        <v>3192.14</v>
      </c>
      <c r="E12" s="23">
        <v>18</v>
      </c>
    </row>
    <row r="13" spans="1:5" ht="18" x14ac:dyDescent="0.55000000000000004">
      <c r="A13" s="23">
        <v>12</v>
      </c>
      <c r="B13" s="23" t="s">
        <v>6</v>
      </c>
      <c r="C13" s="23">
        <v>3</v>
      </c>
      <c r="D13" s="25">
        <v>2105.9</v>
      </c>
      <c r="E13" s="23">
        <v>5</v>
      </c>
    </row>
    <row r="14" spans="1:5" ht="18" x14ac:dyDescent="0.55000000000000004">
      <c r="A14" s="23">
        <v>13</v>
      </c>
      <c r="B14" s="23" t="s">
        <v>6</v>
      </c>
      <c r="C14" s="23">
        <v>4</v>
      </c>
      <c r="D14" s="25">
        <v>2282.09</v>
      </c>
      <c r="E14" s="23">
        <v>12</v>
      </c>
    </row>
    <row r="15" spans="1:5" ht="18" x14ac:dyDescent="0.55000000000000004">
      <c r="A15" s="23">
        <v>14</v>
      </c>
      <c r="B15" s="23" t="s">
        <v>6</v>
      </c>
      <c r="C15" s="23">
        <v>5</v>
      </c>
      <c r="D15" s="25">
        <v>2856.12</v>
      </c>
      <c r="E15" s="23">
        <v>7</v>
      </c>
    </row>
    <row r="16" spans="1:5" ht="18" x14ac:dyDescent="0.55000000000000004">
      <c r="A16" s="23">
        <v>15</v>
      </c>
      <c r="B16" s="23" t="s">
        <v>6</v>
      </c>
      <c r="C16" s="23">
        <v>6</v>
      </c>
      <c r="D16" s="25">
        <v>4830.9399999999996</v>
      </c>
      <c r="E16" s="23">
        <v>20</v>
      </c>
    </row>
    <row r="17" spans="1:5" ht="18" x14ac:dyDescent="0.55000000000000004">
      <c r="A17" s="23">
        <v>16</v>
      </c>
      <c r="B17" s="23" t="s">
        <v>6</v>
      </c>
      <c r="C17" s="23">
        <v>7</v>
      </c>
      <c r="D17" s="25">
        <v>10487.03</v>
      </c>
      <c r="E17" s="23">
        <v>53</v>
      </c>
    </row>
    <row r="18" spans="1:5" ht="18" x14ac:dyDescent="0.55000000000000004">
      <c r="A18" s="23">
        <v>17</v>
      </c>
      <c r="B18" s="23" t="s">
        <v>7</v>
      </c>
      <c r="C18" s="23">
        <v>0</v>
      </c>
      <c r="D18" s="25">
        <v>6146.25</v>
      </c>
      <c r="E18" s="23">
        <v>13</v>
      </c>
    </row>
    <row r="19" spans="1:5" ht="18" x14ac:dyDescent="0.55000000000000004">
      <c r="A19" s="23">
        <v>18</v>
      </c>
      <c r="B19" s="23" t="s">
        <v>7</v>
      </c>
      <c r="C19" s="23">
        <v>1</v>
      </c>
      <c r="D19" s="25">
        <v>3678.23</v>
      </c>
      <c r="E19" s="23">
        <v>14</v>
      </c>
    </row>
    <row r="20" spans="1:5" ht="18" x14ac:dyDescent="0.55000000000000004">
      <c r="A20" s="23">
        <v>19</v>
      </c>
      <c r="B20" s="23" t="s">
        <v>7</v>
      </c>
      <c r="C20" s="23">
        <v>2</v>
      </c>
      <c r="D20" s="25">
        <v>2590.17</v>
      </c>
      <c r="E20" s="23">
        <v>10</v>
      </c>
    </row>
    <row r="21" spans="1:5" ht="18" x14ac:dyDescent="0.55000000000000004">
      <c r="A21" s="23">
        <v>20</v>
      </c>
      <c r="B21" s="23" t="s">
        <v>7</v>
      </c>
      <c r="C21" s="23">
        <v>3</v>
      </c>
      <c r="D21" s="25">
        <v>1713.7</v>
      </c>
      <c r="E21" s="23">
        <v>5</v>
      </c>
    </row>
    <row r="22" spans="1:5" ht="18" x14ac:dyDescent="0.55000000000000004">
      <c r="A22" s="23">
        <v>21</v>
      </c>
      <c r="B22" s="23" t="s">
        <v>7</v>
      </c>
      <c r="C22" s="23">
        <v>4</v>
      </c>
      <c r="D22" s="25">
        <v>1836.63</v>
      </c>
      <c r="E22" s="23">
        <v>4</v>
      </c>
    </row>
    <row r="23" spans="1:5" ht="18" x14ac:dyDescent="0.55000000000000004">
      <c r="A23" s="23">
        <v>22</v>
      </c>
      <c r="B23" s="23" t="s">
        <v>7</v>
      </c>
      <c r="C23" s="23">
        <v>5</v>
      </c>
      <c r="D23" s="25">
        <v>3350.1</v>
      </c>
      <c r="E23" s="23">
        <v>6</v>
      </c>
    </row>
    <row r="24" spans="1:5" ht="18" x14ac:dyDescent="0.55000000000000004">
      <c r="A24" s="23">
        <v>23</v>
      </c>
      <c r="B24" s="23" t="s">
        <v>7</v>
      </c>
      <c r="C24" s="23">
        <v>6</v>
      </c>
      <c r="D24" s="25">
        <v>7066.78</v>
      </c>
      <c r="E24" s="23">
        <v>12</v>
      </c>
    </row>
    <row r="25" spans="1:5" ht="18" x14ac:dyDescent="0.55000000000000004">
      <c r="A25" s="23">
        <v>24</v>
      </c>
      <c r="B25" s="23" t="s">
        <v>7</v>
      </c>
      <c r="C25" s="23">
        <v>7</v>
      </c>
      <c r="D25" s="25">
        <v>15329.58</v>
      </c>
      <c r="E25" s="23">
        <v>27</v>
      </c>
    </row>
  </sheetData>
  <phoneticPr fontId="2" type="noConversion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657E1-8F6E-4151-AD2D-E1AECFCE4000}">
  <dimension ref="A1:E37"/>
  <sheetViews>
    <sheetView workbookViewId="0">
      <selection activeCell="E5" sqref="E5:E34"/>
    </sheetView>
  </sheetViews>
  <sheetFormatPr defaultRowHeight="14.25" outlineLevelRow="2" x14ac:dyDescent="0.45"/>
  <cols>
    <col min="2" max="2" width="19.19921875" customWidth="1"/>
    <col min="3" max="3" width="18.59765625" customWidth="1"/>
    <col min="4" max="4" width="18.73046875" customWidth="1"/>
    <col min="5" max="5" width="20.59765625" customWidth="1"/>
  </cols>
  <sheetData>
    <row r="1" spans="1:5" ht="18" x14ac:dyDescent="0.55000000000000004">
      <c r="A1" t="s">
        <v>2</v>
      </c>
      <c r="B1" t="s">
        <v>3</v>
      </c>
      <c r="C1" t="s">
        <v>4</v>
      </c>
      <c r="D1" s="1" t="s">
        <v>0</v>
      </c>
      <c r="E1" s="1" t="s">
        <v>1</v>
      </c>
    </row>
    <row r="2" spans="1:5" ht="21" hidden="1" outlineLevel="2" x14ac:dyDescent="0.65">
      <c r="A2">
        <v>1</v>
      </c>
      <c r="B2" t="s">
        <v>5</v>
      </c>
      <c r="C2">
        <v>0</v>
      </c>
      <c r="D2" s="1">
        <v>936.78</v>
      </c>
      <c r="E2" s="3">
        <v>15</v>
      </c>
    </row>
    <row r="3" spans="1:5" ht="21" hidden="1" outlineLevel="2" x14ac:dyDescent="0.65">
      <c r="A3">
        <v>9</v>
      </c>
      <c r="B3" t="s">
        <v>6</v>
      </c>
      <c r="C3">
        <v>0</v>
      </c>
      <c r="D3" s="2">
        <v>7477.85</v>
      </c>
      <c r="E3" s="3">
        <v>31</v>
      </c>
    </row>
    <row r="4" spans="1:5" ht="21" hidden="1" outlineLevel="2" x14ac:dyDescent="0.65">
      <c r="A4">
        <v>17</v>
      </c>
      <c r="B4" t="s">
        <v>7</v>
      </c>
      <c r="C4">
        <v>0</v>
      </c>
      <c r="D4" s="2">
        <v>6146.25</v>
      </c>
      <c r="E4" s="3">
        <v>13</v>
      </c>
    </row>
    <row r="5" spans="1:5" ht="21" outlineLevel="1" collapsed="1" x14ac:dyDescent="0.65">
      <c r="C5" s="8" t="s">
        <v>32</v>
      </c>
      <c r="D5" s="2"/>
      <c r="E5" s="9">
        <f>SUBTOTAL(1,E2:E4)</f>
        <v>19.666666666666668</v>
      </c>
    </row>
    <row r="6" spans="1:5" ht="21" hidden="1" outlineLevel="2" x14ac:dyDescent="0.65">
      <c r="A6">
        <v>2</v>
      </c>
      <c r="B6" t="s">
        <v>5</v>
      </c>
      <c r="C6">
        <v>1</v>
      </c>
      <c r="D6" s="1">
        <v>538.53</v>
      </c>
      <c r="E6" s="9">
        <v>7</v>
      </c>
    </row>
    <row r="7" spans="1:5" ht="21" hidden="1" outlineLevel="2" x14ac:dyDescent="0.65">
      <c r="A7">
        <v>10</v>
      </c>
      <c r="B7" t="s">
        <v>6</v>
      </c>
      <c r="C7">
        <v>1</v>
      </c>
      <c r="D7" s="2">
        <v>4825.1000000000004</v>
      </c>
      <c r="E7" s="9">
        <v>21</v>
      </c>
    </row>
    <row r="8" spans="1:5" ht="21" hidden="1" outlineLevel="2" x14ac:dyDescent="0.65">
      <c r="A8">
        <v>18</v>
      </c>
      <c r="B8" t="s">
        <v>7</v>
      </c>
      <c r="C8">
        <v>1</v>
      </c>
      <c r="D8" s="2">
        <v>3678.23</v>
      </c>
      <c r="E8" s="9">
        <v>14</v>
      </c>
    </row>
    <row r="9" spans="1:5" ht="21" outlineLevel="1" collapsed="1" x14ac:dyDescent="0.65">
      <c r="C9" s="8" t="s">
        <v>33</v>
      </c>
      <c r="D9" s="2"/>
      <c r="E9" s="9">
        <f>SUBTOTAL(1,E6:E8)</f>
        <v>14</v>
      </c>
    </row>
    <row r="10" spans="1:5" ht="21" hidden="1" outlineLevel="2" x14ac:dyDescent="0.65">
      <c r="A10">
        <v>3</v>
      </c>
      <c r="B10" t="s">
        <v>5</v>
      </c>
      <c r="C10">
        <v>2</v>
      </c>
      <c r="D10" s="1">
        <v>461.88</v>
      </c>
      <c r="E10" s="9">
        <v>3</v>
      </c>
    </row>
    <row r="11" spans="1:5" ht="21" hidden="1" outlineLevel="2" x14ac:dyDescent="0.65">
      <c r="A11">
        <v>11</v>
      </c>
      <c r="B11" t="s">
        <v>6</v>
      </c>
      <c r="C11">
        <v>2</v>
      </c>
      <c r="D11" s="2">
        <v>3192.14</v>
      </c>
      <c r="E11" s="9">
        <v>18</v>
      </c>
    </row>
    <row r="12" spans="1:5" ht="21" hidden="1" outlineLevel="2" x14ac:dyDescent="0.65">
      <c r="A12">
        <v>19</v>
      </c>
      <c r="B12" t="s">
        <v>7</v>
      </c>
      <c r="C12">
        <v>2</v>
      </c>
      <c r="D12" s="2">
        <v>2590.17</v>
      </c>
      <c r="E12" s="9">
        <v>10</v>
      </c>
    </row>
    <row r="13" spans="1:5" ht="21" outlineLevel="1" collapsed="1" x14ac:dyDescent="0.65">
      <c r="C13" s="8" t="s">
        <v>34</v>
      </c>
      <c r="D13" s="2"/>
      <c r="E13" s="9">
        <f>SUBTOTAL(1,E10:E12)</f>
        <v>10.333333333333334</v>
      </c>
    </row>
    <row r="14" spans="1:5" ht="21" hidden="1" outlineLevel="2" x14ac:dyDescent="0.65">
      <c r="A14">
        <v>4</v>
      </c>
      <c r="B14" t="s">
        <v>5</v>
      </c>
      <c r="C14">
        <v>3</v>
      </c>
      <c r="D14" s="1">
        <v>319.81</v>
      </c>
      <c r="E14" s="9">
        <v>1</v>
      </c>
    </row>
    <row r="15" spans="1:5" ht="21" hidden="1" outlineLevel="2" x14ac:dyDescent="0.65">
      <c r="A15">
        <v>12</v>
      </c>
      <c r="B15" t="s">
        <v>6</v>
      </c>
      <c r="C15">
        <v>3</v>
      </c>
      <c r="D15" s="2">
        <v>2105.9</v>
      </c>
      <c r="E15" s="9">
        <v>5</v>
      </c>
    </row>
    <row r="16" spans="1:5" ht="21" hidden="1" outlineLevel="2" x14ac:dyDescent="0.65">
      <c r="A16">
        <v>20</v>
      </c>
      <c r="B16" t="s">
        <v>7</v>
      </c>
      <c r="C16">
        <v>3</v>
      </c>
      <c r="D16" s="2">
        <v>1713.7</v>
      </c>
      <c r="E16" s="9">
        <v>5</v>
      </c>
    </row>
    <row r="17" spans="1:5" ht="21" outlineLevel="1" collapsed="1" x14ac:dyDescent="0.65">
      <c r="C17" s="8" t="s">
        <v>35</v>
      </c>
      <c r="D17" s="2"/>
      <c r="E17" s="9">
        <f>SUBTOTAL(1,E14:E16)</f>
        <v>3.6666666666666665</v>
      </c>
    </row>
    <row r="18" spans="1:5" ht="21" hidden="1" outlineLevel="2" x14ac:dyDescent="0.65">
      <c r="A18">
        <v>5</v>
      </c>
      <c r="B18" t="s">
        <v>5</v>
      </c>
      <c r="C18">
        <v>4</v>
      </c>
      <c r="D18" s="1">
        <v>205.78</v>
      </c>
      <c r="E18" s="9">
        <v>1</v>
      </c>
    </row>
    <row r="19" spans="1:5" ht="21" hidden="1" outlineLevel="2" x14ac:dyDescent="0.65">
      <c r="A19">
        <v>13</v>
      </c>
      <c r="B19" t="s">
        <v>6</v>
      </c>
      <c r="C19">
        <v>4</v>
      </c>
      <c r="D19" s="2">
        <v>2282.09</v>
      </c>
      <c r="E19" s="9">
        <v>12</v>
      </c>
    </row>
    <row r="20" spans="1:5" ht="21" hidden="1" outlineLevel="2" x14ac:dyDescent="0.65">
      <c r="A20">
        <v>21</v>
      </c>
      <c r="B20" t="s">
        <v>7</v>
      </c>
      <c r="C20">
        <v>4</v>
      </c>
      <c r="D20" s="2">
        <v>1836.63</v>
      </c>
      <c r="E20" s="9">
        <v>4</v>
      </c>
    </row>
    <row r="21" spans="1:5" ht="21" outlineLevel="1" collapsed="1" x14ac:dyDescent="0.65">
      <c r="C21" s="8" t="s">
        <v>36</v>
      </c>
      <c r="D21" s="2"/>
      <c r="E21" s="9">
        <f>SUBTOTAL(1,E18:E20)</f>
        <v>5.666666666666667</v>
      </c>
    </row>
    <row r="22" spans="1:5" ht="21" hidden="1" outlineLevel="2" x14ac:dyDescent="0.65">
      <c r="A22">
        <v>6</v>
      </c>
      <c r="B22" t="s">
        <v>5</v>
      </c>
      <c r="C22">
        <v>5</v>
      </c>
      <c r="D22" s="1">
        <v>481.41</v>
      </c>
      <c r="E22" s="9">
        <v>2</v>
      </c>
    </row>
    <row r="23" spans="1:5" ht="21" hidden="1" outlineLevel="2" x14ac:dyDescent="0.65">
      <c r="A23">
        <v>14</v>
      </c>
      <c r="B23" t="s">
        <v>6</v>
      </c>
      <c r="C23">
        <v>5</v>
      </c>
      <c r="D23" s="2">
        <v>2856.12</v>
      </c>
      <c r="E23" s="9">
        <v>7</v>
      </c>
    </row>
    <row r="24" spans="1:5" ht="21" hidden="1" outlineLevel="2" x14ac:dyDescent="0.65">
      <c r="A24">
        <v>22</v>
      </c>
      <c r="B24" t="s">
        <v>7</v>
      </c>
      <c r="C24">
        <v>5</v>
      </c>
      <c r="D24" s="2">
        <v>3350.1</v>
      </c>
      <c r="E24" s="9">
        <v>6</v>
      </c>
    </row>
    <row r="25" spans="1:5" ht="21" outlineLevel="1" collapsed="1" x14ac:dyDescent="0.65">
      <c r="C25" s="8" t="s">
        <v>37</v>
      </c>
      <c r="D25" s="2"/>
      <c r="E25" s="9">
        <f>SUBTOTAL(1,E22:E24)</f>
        <v>5</v>
      </c>
    </row>
    <row r="26" spans="1:5" ht="21" hidden="1" outlineLevel="2" x14ac:dyDescent="0.65">
      <c r="A26">
        <v>7</v>
      </c>
      <c r="B26" t="s">
        <v>5</v>
      </c>
      <c r="C26">
        <v>6</v>
      </c>
      <c r="D26" s="1">
        <v>828.43</v>
      </c>
      <c r="E26" s="9">
        <v>4</v>
      </c>
    </row>
    <row r="27" spans="1:5" ht="21" hidden="1" outlineLevel="2" x14ac:dyDescent="0.65">
      <c r="A27">
        <v>15</v>
      </c>
      <c r="B27" t="s">
        <v>6</v>
      </c>
      <c r="C27">
        <v>6</v>
      </c>
      <c r="D27" s="2">
        <v>4830.9399999999996</v>
      </c>
      <c r="E27" s="9">
        <v>20</v>
      </c>
    </row>
    <row r="28" spans="1:5" ht="21" hidden="1" outlineLevel="2" x14ac:dyDescent="0.65">
      <c r="A28">
        <v>23</v>
      </c>
      <c r="B28" t="s">
        <v>7</v>
      </c>
      <c r="C28">
        <v>6</v>
      </c>
      <c r="D28" s="2">
        <v>7066.78</v>
      </c>
      <c r="E28" s="9">
        <v>12</v>
      </c>
    </row>
    <row r="29" spans="1:5" ht="21" outlineLevel="1" collapsed="1" x14ac:dyDescent="0.65">
      <c r="C29" s="8" t="s">
        <v>38</v>
      </c>
      <c r="D29" s="2"/>
      <c r="E29" s="9">
        <f>SUBTOTAL(1,E26:E28)</f>
        <v>12</v>
      </c>
    </row>
    <row r="30" spans="1:5" ht="21" hidden="1" outlineLevel="2" x14ac:dyDescent="0.65">
      <c r="A30">
        <v>8</v>
      </c>
      <c r="B30" t="s">
        <v>5</v>
      </c>
      <c r="C30">
        <v>7</v>
      </c>
      <c r="D30" s="2">
        <v>2265.21</v>
      </c>
      <c r="E30" s="9">
        <v>33</v>
      </c>
    </row>
    <row r="31" spans="1:5" ht="21" hidden="1" outlineLevel="2" x14ac:dyDescent="0.65">
      <c r="A31">
        <v>16</v>
      </c>
      <c r="B31" t="s">
        <v>6</v>
      </c>
      <c r="C31">
        <v>7</v>
      </c>
      <c r="D31" s="2">
        <v>10487.03</v>
      </c>
      <c r="E31" s="9">
        <v>53</v>
      </c>
    </row>
    <row r="32" spans="1:5" ht="21" hidden="1" outlineLevel="2" x14ac:dyDescent="0.65">
      <c r="A32">
        <v>24</v>
      </c>
      <c r="B32" t="s">
        <v>7</v>
      </c>
      <c r="C32">
        <v>7</v>
      </c>
      <c r="D32" s="2">
        <v>15329.58</v>
      </c>
      <c r="E32" s="9">
        <v>27</v>
      </c>
    </row>
    <row r="33" spans="2:5" ht="21" outlineLevel="1" collapsed="1" x14ac:dyDescent="0.65">
      <c r="C33" s="8" t="s">
        <v>39</v>
      </c>
      <c r="D33" s="2"/>
      <c r="E33" s="9">
        <f>SUBTOTAL(1,E30:E32)</f>
        <v>37.666666666666664</v>
      </c>
    </row>
    <row r="34" spans="2:5" ht="21" x14ac:dyDescent="0.65">
      <c r="C34" s="8" t="s">
        <v>40</v>
      </c>
      <c r="D34" s="2"/>
      <c r="E34" s="9">
        <f>SUBTOTAL(1,E2:E32)</f>
        <v>13.5</v>
      </c>
    </row>
    <row r="36" spans="2:5" ht="18" x14ac:dyDescent="0.45">
      <c r="B36" s="11" t="s">
        <v>48</v>
      </c>
    </row>
    <row r="37" spans="2:5" ht="20.25" x14ac:dyDescent="0.45">
      <c r="B37" s="11" t="s">
        <v>49</v>
      </c>
    </row>
  </sheetData>
  <sortState xmlns:xlrd2="http://schemas.microsoft.com/office/spreadsheetml/2017/richdata2" ref="A2:E32">
    <sortCondition ref="C2:C32"/>
  </sortState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42EEE-8ABC-4945-9F1F-19D53B319687}">
  <dimension ref="A1:A3"/>
  <sheetViews>
    <sheetView workbookViewId="0">
      <selection activeCell="A3" sqref="A3"/>
    </sheetView>
  </sheetViews>
  <sheetFormatPr defaultRowHeight="28.5" x14ac:dyDescent="0.85"/>
  <cols>
    <col min="1" max="1" width="151.53125" style="13" customWidth="1"/>
  </cols>
  <sheetData>
    <row r="1" spans="1:1" ht="114" x14ac:dyDescent="0.45">
      <c r="A1" s="12" t="s">
        <v>51</v>
      </c>
    </row>
    <row r="2" spans="1:1" ht="114" x14ac:dyDescent="0.45">
      <c r="A2" s="12" t="s">
        <v>52</v>
      </c>
    </row>
    <row r="3" spans="1:1" ht="114" x14ac:dyDescent="0.45">
      <c r="A3" s="12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25FC-21F9-468F-A3E8-6A1E4D9634F8}">
  <dimension ref="A1:N25"/>
  <sheetViews>
    <sheetView workbookViewId="0">
      <selection activeCell="P12" sqref="P12"/>
    </sheetView>
  </sheetViews>
  <sheetFormatPr defaultRowHeight="21" x14ac:dyDescent="0.65"/>
  <cols>
    <col min="2" max="2" width="10.19921875" customWidth="1"/>
    <col min="3" max="3" width="14.46484375" style="3" customWidth="1"/>
    <col min="4" max="4" width="14.53125" customWidth="1"/>
    <col min="5" max="6" width="9.19921875" customWidth="1"/>
    <col min="7" max="13" width="7.19921875" customWidth="1"/>
    <col min="14" max="14" width="13" customWidth="1"/>
  </cols>
  <sheetData>
    <row r="1" spans="1:14" ht="18" x14ac:dyDescent="0.55000000000000004">
      <c r="A1" s="23" t="s">
        <v>2</v>
      </c>
      <c r="B1" s="23" t="s">
        <v>3</v>
      </c>
      <c r="C1" s="23" t="s">
        <v>4</v>
      </c>
      <c r="D1" s="23" t="s">
        <v>0</v>
      </c>
      <c r="E1" s="23" t="s">
        <v>54</v>
      </c>
      <c r="F1" s="23" t="s">
        <v>55</v>
      </c>
      <c r="G1" s="23" t="s">
        <v>41</v>
      </c>
      <c r="H1" s="23" t="s">
        <v>42</v>
      </c>
      <c r="I1" s="23" t="s">
        <v>43</v>
      </c>
      <c r="J1" s="23" t="s">
        <v>44</v>
      </c>
      <c r="K1" s="23" t="s">
        <v>45</v>
      </c>
      <c r="L1" s="23" t="s">
        <v>46</v>
      </c>
      <c r="M1" s="23" t="s">
        <v>47</v>
      </c>
      <c r="N1" s="23" t="s">
        <v>1</v>
      </c>
    </row>
    <row r="2" spans="1:14" ht="18" x14ac:dyDescent="0.55000000000000004">
      <c r="A2" s="1">
        <v>1</v>
      </c>
      <c r="B2" s="23" t="s">
        <v>5</v>
      </c>
      <c r="C2" s="23">
        <v>0</v>
      </c>
      <c r="D2" s="1">
        <v>936.78</v>
      </c>
      <c r="E2" s="1">
        <v>0</v>
      </c>
      <c r="F2" s="1">
        <v>0</v>
      </c>
      <c r="G2" s="23">
        <v>0</v>
      </c>
      <c r="H2" s="23">
        <v>0</v>
      </c>
      <c r="I2" s="23">
        <v>0</v>
      </c>
      <c r="J2" s="23">
        <v>0</v>
      </c>
      <c r="K2" s="23">
        <v>0</v>
      </c>
      <c r="L2" s="23">
        <v>0</v>
      </c>
      <c r="M2" s="23">
        <v>0</v>
      </c>
      <c r="N2" s="23">
        <v>15</v>
      </c>
    </row>
    <row r="3" spans="1:14" ht="18" x14ac:dyDescent="0.55000000000000004">
      <c r="A3" s="1">
        <v>2</v>
      </c>
      <c r="B3" s="23" t="s">
        <v>5</v>
      </c>
      <c r="C3" s="23">
        <v>1</v>
      </c>
      <c r="D3" s="1">
        <v>538.53</v>
      </c>
      <c r="E3" s="1">
        <v>0</v>
      </c>
      <c r="F3" s="1">
        <v>0</v>
      </c>
      <c r="G3" s="23">
        <v>1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0</v>
      </c>
      <c r="N3" s="23">
        <v>7</v>
      </c>
    </row>
    <row r="4" spans="1:14" ht="18" x14ac:dyDescent="0.55000000000000004">
      <c r="A4" s="1">
        <v>3</v>
      </c>
      <c r="B4" s="23" t="s">
        <v>5</v>
      </c>
      <c r="C4" s="23">
        <v>2</v>
      </c>
      <c r="D4" s="1">
        <v>461.88</v>
      </c>
      <c r="E4" s="1">
        <v>0</v>
      </c>
      <c r="F4" s="1">
        <v>0</v>
      </c>
      <c r="G4" s="23">
        <v>0</v>
      </c>
      <c r="H4" s="23">
        <v>1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3</v>
      </c>
    </row>
    <row r="5" spans="1:14" ht="18" x14ac:dyDescent="0.55000000000000004">
      <c r="A5" s="1">
        <v>4</v>
      </c>
      <c r="B5" s="23" t="s">
        <v>5</v>
      </c>
      <c r="C5" s="23">
        <v>3</v>
      </c>
      <c r="D5" s="1">
        <v>319.81</v>
      </c>
      <c r="E5" s="1">
        <v>0</v>
      </c>
      <c r="F5" s="1">
        <v>0</v>
      </c>
      <c r="G5" s="23">
        <v>0</v>
      </c>
      <c r="H5" s="23">
        <v>0</v>
      </c>
      <c r="I5" s="23">
        <v>1</v>
      </c>
      <c r="J5" s="23">
        <v>0</v>
      </c>
      <c r="K5" s="23">
        <v>0</v>
      </c>
      <c r="L5" s="23">
        <v>0</v>
      </c>
      <c r="M5" s="23">
        <v>0</v>
      </c>
      <c r="N5" s="23">
        <v>1</v>
      </c>
    </row>
    <row r="6" spans="1:14" ht="18" x14ac:dyDescent="0.55000000000000004">
      <c r="A6" s="1">
        <v>5</v>
      </c>
      <c r="B6" s="23" t="s">
        <v>5</v>
      </c>
      <c r="C6" s="23">
        <v>4</v>
      </c>
      <c r="D6" s="1">
        <v>205.78</v>
      </c>
      <c r="E6" s="1">
        <v>0</v>
      </c>
      <c r="F6" s="1">
        <v>0</v>
      </c>
      <c r="G6" s="23">
        <v>0</v>
      </c>
      <c r="H6" s="23">
        <v>0</v>
      </c>
      <c r="I6" s="23">
        <v>0</v>
      </c>
      <c r="J6" s="23">
        <v>1</v>
      </c>
      <c r="K6" s="23">
        <v>0</v>
      </c>
      <c r="L6" s="23">
        <v>0</v>
      </c>
      <c r="M6" s="23">
        <v>0</v>
      </c>
      <c r="N6" s="23">
        <v>1</v>
      </c>
    </row>
    <row r="7" spans="1:14" ht="18" x14ac:dyDescent="0.55000000000000004">
      <c r="A7" s="1">
        <v>6</v>
      </c>
      <c r="B7" s="23" t="s">
        <v>5</v>
      </c>
      <c r="C7" s="23">
        <v>5</v>
      </c>
      <c r="D7" s="1">
        <v>481.41</v>
      </c>
      <c r="E7" s="1">
        <v>0</v>
      </c>
      <c r="F7" s="1">
        <v>0</v>
      </c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2</v>
      </c>
    </row>
    <row r="8" spans="1:14" ht="18" x14ac:dyDescent="0.55000000000000004">
      <c r="A8" s="1">
        <v>7</v>
      </c>
      <c r="B8" s="23" t="s">
        <v>5</v>
      </c>
      <c r="C8" s="23">
        <v>6</v>
      </c>
      <c r="D8" s="1">
        <v>828.43</v>
      </c>
      <c r="E8" s="1">
        <v>0</v>
      </c>
      <c r="F8" s="1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4</v>
      </c>
    </row>
    <row r="9" spans="1:14" ht="18" x14ac:dyDescent="0.55000000000000004">
      <c r="A9" s="1">
        <v>8</v>
      </c>
      <c r="B9" s="23" t="s">
        <v>5</v>
      </c>
      <c r="C9" s="23">
        <v>7</v>
      </c>
      <c r="D9" s="2">
        <v>2265.21</v>
      </c>
      <c r="E9" s="1">
        <v>0</v>
      </c>
      <c r="F9" s="1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23">
        <v>33</v>
      </c>
    </row>
    <row r="10" spans="1:14" ht="18" x14ac:dyDescent="0.55000000000000004">
      <c r="A10" s="1">
        <v>9</v>
      </c>
      <c r="B10" s="16" t="s">
        <v>6</v>
      </c>
      <c r="C10" s="16">
        <v>0</v>
      </c>
      <c r="D10" s="2">
        <v>7477.85</v>
      </c>
      <c r="E10" s="10">
        <v>1</v>
      </c>
      <c r="F10" s="10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31</v>
      </c>
    </row>
    <row r="11" spans="1:14" ht="18" x14ac:dyDescent="0.55000000000000004">
      <c r="A11" s="1">
        <v>10</v>
      </c>
      <c r="B11" s="16" t="s">
        <v>6</v>
      </c>
      <c r="C11" s="16">
        <v>1</v>
      </c>
      <c r="D11" s="2">
        <v>4825.1000000000004</v>
      </c>
      <c r="E11" s="10">
        <v>1</v>
      </c>
      <c r="F11" s="10">
        <v>0</v>
      </c>
      <c r="G11" s="23">
        <v>1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21</v>
      </c>
    </row>
    <row r="12" spans="1:14" ht="18" x14ac:dyDescent="0.55000000000000004">
      <c r="A12" s="1">
        <v>11</v>
      </c>
      <c r="B12" s="16" t="s">
        <v>6</v>
      </c>
      <c r="C12" s="16">
        <v>2</v>
      </c>
      <c r="D12" s="2">
        <v>3192.14</v>
      </c>
      <c r="E12" s="10">
        <v>1</v>
      </c>
      <c r="F12" s="10">
        <v>0</v>
      </c>
      <c r="G12" s="23">
        <v>0</v>
      </c>
      <c r="H12" s="23">
        <v>1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18</v>
      </c>
    </row>
    <row r="13" spans="1:14" ht="18" x14ac:dyDescent="0.55000000000000004">
      <c r="A13" s="1">
        <v>12</v>
      </c>
      <c r="B13" s="16" t="s">
        <v>6</v>
      </c>
      <c r="C13" s="16">
        <v>3</v>
      </c>
      <c r="D13" s="2">
        <v>2105.9</v>
      </c>
      <c r="E13" s="10">
        <v>1</v>
      </c>
      <c r="F13" s="10">
        <v>0</v>
      </c>
      <c r="G13" s="23">
        <v>0</v>
      </c>
      <c r="H13" s="23">
        <v>0</v>
      </c>
      <c r="I13" s="23">
        <v>1</v>
      </c>
      <c r="J13" s="23">
        <v>0</v>
      </c>
      <c r="K13" s="23">
        <v>0</v>
      </c>
      <c r="L13" s="23">
        <v>0</v>
      </c>
      <c r="M13" s="23">
        <v>0</v>
      </c>
      <c r="N13" s="23">
        <v>5</v>
      </c>
    </row>
    <row r="14" spans="1:14" ht="18" x14ac:dyDescent="0.55000000000000004">
      <c r="A14" s="1">
        <v>13</v>
      </c>
      <c r="B14" s="16" t="s">
        <v>6</v>
      </c>
      <c r="C14" s="16">
        <v>4</v>
      </c>
      <c r="D14" s="2">
        <v>2282.09</v>
      </c>
      <c r="E14" s="10">
        <v>1</v>
      </c>
      <c r="F14" s="10">
        <v>0</v>
      </c>
      <c r="G14" s="23">
        <v>0</v>
      </c>
      <c r="H14" s="23">
        <v>0</v>
      </c>
      <c r="I14" s="23">
        <v>0</v>
      </c>
      <c r="J14" s="23">
        <v>1</v>
      </c>
      <c r="K14" s="23">
        <v>0</v>
      </c>
      <c r="L14" s="23">
        <v>0</v>
      </c>
      <c r="M14" s="23">
        <v>0</v>
      </c>
      <c r="N14" s="23">
        <v>12</v>
      </c>
    </row>
    <row r="15" spans="1:14" ht="18" x14ac:dyDescent="0.55000000000000004">
      <c r="A15" s="1">
        <v>14</v>
      </c>
      <c r="B15" s="16" t="s">
        <v>6</v>
      </c>
      <c r="C15" s="16">
        <v>5</v>
      </c>
      <c r="D15" s="2">
        <v>2856.12</v>
      </c>
      <c r="E15" s="10">
        <v>1</v>
      </c>
      <c r="F15" s="10">
        <v>0</v>
      </c>
      <c r="G15" s="23">
        <v>0</v>
      </c>
      <c r="H15" s="23">
        <v>0</v>
      </c>
      <c r="I15" s="23">
        <v>0</v>
      </c>
      <c r="J15" s="23">
        <v>0</v>
      </c>
      <c r="K15" s="23">
        <v>1</v>
      </c>
      <c r="L15" s="23">
        <v>0</v>
      </c>
      <c r="M15" s="23">
        <v>0</v>
      </c>
      <c r="N15" s="23">
        <v>7</v>
      </c>
    </row>
    <row r="16" spans="1:14" ht="18" x14ac:dyDescent="0.55000000000000004">
      <c r="A16" s="1">
        <v>15</v>
      </c>
      <c r="B16" s="16" t="s">
        <v>6</v>
      </c>
      <c r="C16" s="16">
        <v>6</v>
      </c>
      <c r="D16" s="2">
        <v>4830.9399999999996</v>
      </c>
      <c r="E16" s="10">
        <v>1</v>
      </c>
      <c r="F16" s="10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1</v>
      </c>
      <c r="M16" s="23">
        <v>0</v>
      </c>
      <c r="N16" s="23">
        <v>20</v>
      </c>
    </row>
    <row r="17" spans="1:14" ht="18" x14ac:dyDescent="0.55000000000000004">
      <c r="A17" s="1">
        <v>16</v>
      </c>
      <c r="B17" s="16" t="s">
        <v>6</v>
      </c>
      <c r="C17" s="16">
        <v>7</v>
      </c>
      <c r="D17" s="2">
        <v>10487.03</v>
      </c>
      <c r="E17" s="10">
        <v>1</v>
      </c>
      <c r="F17" s="10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</v>
      </c>
      <c r="N17" s="23">
        <v>53</v>
      </c>
    </row>
    <row r="18" spans="1:14" ht="18" x14ac:dyDescent="0.55000000000000004">
      <c r="A18" s="1">
        <v>17</v>
      </c>
      <c r="B18" s="24" t="s">
        <v>7</v>
      </c>
      <c r="C18" s="24">
        <v>0</v>
      </c>
      <c r="D18" s="2">
        <v>6146.25</v>
      </c>
      <c r="E18" s="10">
        <v>0</v>
      </c>
      <c r="F18" s="10">
        <v>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13</v>
      </c>
    </row>
    <row r="19" spans="1:14" ht="18" x14ac:dyDescent="0.55000000000000004">
      <c r="A19" s="1">
        <v>18</v>
      </c>
      <c r="B19" s="24" t="s">
        <v>7</v>
      </c>
      <c r="C19" s="24">
        <v>1</v>
      </c>
      <c r="D19" s="2">
        <v>3678.23</v>
      </c>
      <c r="E19" s="10">
        <v>0</v>
      </c>
      <c r="F19" s="10">
        <v>1</v>
      </c>
      <c r="G19" s="23">
        <v>1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14</v>
      </c>
    </row>
    <row r="20" spans="1:14" ht="18" x14ac:dyDescent="0.55000000000000004">
      <c r="A20" s="1">
        <v>19</v>
      </c>
      <c r="B20" s="24" t="s">
        <v>7</v>
      </c>
      <c r="C20" s="24">
        <v>2</v>
      </c>
      <c r="D20" s="2">
        <v>2590.17</v>
      </c>
      <c r="E20" s="10">
        <v>0</v>
      </c>
      <c r="F20" s="10">
        <v>1</v>
      </c>
      <c r="G20" s="23">
        <v>0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10</v>
      </c>
    </row>
    <row r="21" spans="1:14" ht="18" x14ac:dyDescent="0.55000000000000004">
      <c r="A21" s="1">
        <v>20</v>
      </c>
      <c r="B21" s="24" t="s">
        <v>7</v>
      </c>
      <c r="C21" s="24">
        <v>3</v>
      </c>
      <c r="D21" s="2">
        <v>1713.7</v>
      </c>
      <c r="E21" s="10">
        <v>0</v>
      </c>
      <c r="F21" s="10">
        <v>1</v>
      </c>
      <c r="G21" s="23">
        <v>0</v>
      </c>
      <c r="H21" s="23">
        <v>0</v>
      </c>
      <c r="I21" s="23">
        <v>1</v>
      </c>
      <c r="J21" s="23">
        <v>0</v>
      </c>
      <c r="K21" s="23">
        <v>0</v>
      </c>
      <c r="L21" s="23">
        <v>0</v>
      </c>
      <c r="M21" s="23">
        <v>0</v>
      </c>
      <c r="N21" s="23">
        <v>5</v>
      </c>
    </row>
    <row r="22" spans="1:14" ht="18" x14ac:dyDescent="0.55000000000000004">
      <c r="A22" s="1">
        <v>21</v>
      </c>
      <c r="B22" s="24" t="s">
        <v>7</v>
      </c>
      <c r="C22" s="24">
        <v>4</v>
      </c>
      <c r="D22" s="2">
        <v>1836.63</v>
      </c>
      <c r="E22" s="10">
        <v>0</v>
      </c>
      <c r="F22" s="10">
        <v>1</v>
      </c>
      <c r="G22" s="23">
        <v>0</v>
      </c>
      <c r="H22" s="23">
        <v>0</v>
      </c>
      <c r="I22" s="23">
        <v>0</v>
      </c>
      <c r="J22" s="23">
        <v>1</v>
      </c>
      <c r="K22" s="23">
        <v>0</v>
      </c>
      <c r="L22" s="23">
        <v>0</v>
      </c>
      <c r="M22" s="23">
        <v>0</v>
      </c>
      <c r="N22" s="23">
        <v>4</v>
      </c>
    </row>
    <row r="23" spans="1:14" ht="18" x14ac:dyDescent="0.55000000000000004">
      <c r="A23" s="1">
        <v>22</v>
      </c>
      <c r="B23" s="24" t="s">
        <v>7</v>
      </c>
      <c r="C23" s="24">
        <v>5</v>
      </c>
      <c r="D23" s="2">
        <v>3350.1</v>
      </c>
      <c r="E23" s="10">
        <v>0</v>
      </c>
      <c r="F23" s="10">
        <v>1</v>
      </c>
      <c r="G23" s="23">
        <v>0</v>
      </c>
      <c r="H23" s="23">
        <v>0</v>
      </c>
      <c r="I23" s="23">
        <v>0</v>
      </c>
      <c r="J23" s="23">
        <v>0</v>
      </c>
      <c r="K23" s="23">
        <v>1</v>
      </c>
      <c r="L23" s="23">
        <v>0</v>
      </c>
      <c r="M23" s="23">
        <v>0</v>
      </c>
      <c r="N23" s="23">
        <v>6</v>
      </c>
    </row>
    <row r="24" spans="1:14" ht="18" x14ac:dyDescent="0.55000000000000004">
      <c r="A24" s="1">
        <v>23</v>
      </c>
      <c r="B24" s="24" t="s">
        <v>7</v>
      </c>
      <c r="C24" s="24">
        <v>6</v>
      </c>
      <c r="D24" s="2">
        <v>7066.78</v>
      </c>
      <c r="E24" s="10">
        <v>0</v>
      </c>
      <c r="F24" s="10">
        <v>1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1</v>
      </c>
      <c r="M24" s="23">
        <v>0</v>
      </c>
      <c r="N24" s="23">
        <v>12</v>
      </c>
    </row>
    <row r="25" spans="1:14" ht="18" x14ac:dyDescent="0.55000000000000004">
      <c r="A25" s="1">
        <v>24</v>
      </c>
      <c r="B25" s="24" t="s">
        <v>7</v>
      </c>
      <c r="C25" s="24">
        <v>7</v>
      </c>
      <c r="D25" s="2">
        <v>15329.58</v>
      </c>
      <c r="E25" s="10">
        <v>0</v>
      </c>
      <c r="F25" s="10">
        <v>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27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376D-5CD7-412A-992C-7F58FC6B4CF9}">
  <dimension ref="A1:I22"/>
  <sheetViews>
    <sheetView topLeftCell="A4" workbookViewId="0">
      <selection activeCell="A16" sqref="A16:E20"/>
    </sheetView>
  </sheetViews>
  <sheetFormatPr defaultRowHeight="14.25" x14ac:dyDescent="0.45"/>
  <cols>
    <col min="1" max="1" width="12.53125" customWidth="1"/>
    <col min="2" max="2" width="13.46484375" customWidth="1"/>
    <col min="3" max="9" width="17.33203125" customWidth="1"/>
  </cols>
  <sheetData>
    <row r="1" spans="1:9" x14ac:dyDescent="0.45">
      <c r="A1" t="s">
        <v>8</v>
      </c>
    </row>
    <row r="2" spans="1:9" ht="14.65" thickBot="1" x14ac:dyDescent="0.5"/>
    <row r="3" spans="1:9" x14ac:dyDescent="0.45">
      <c r="A3" s="7" t="s">
        <v>9</v>
      </c>
      <c r="B3" s="7"/>
    </row>
    <row r="4" spans="1:9" x14ac:dyDescent="0.45">
      <c r="A4" s="4" t="s">
        <v>10</v>
      </c>
      <c r="B4" s="4">
        <v>0.79881721979992126</v>
      </c>
    </row>
    <row r="5" spans="1:9" x14ac:dyDescent="0.45">
      <c r="A5" s="4" t="s">
        <v>11</v>
      </c>
      <c r="B5" s="4">
        <v>0.63810895064887574</v>
      </c>
    </row>
    <row r="6" spans="1:9" x14ac:dyDescent="0.45">
      <c r="A6" s="4" t="s">
        <v>12</v>
      </c>
      <c r="B6" s="4">
        <v>0.58382529324620713</v>
      </c>
    </row>
    <row r="7" spans="1:9" x14ac:dyDescent="0.45">
      <c r="A7" s="4" t="s">
        <v>13</v>
      </c>
      <c r="B7" s="4">
        <v>8.0574967734149112</v>
      </c>
    </row>
    <row r="8" spans="1:9" ht="14.65" thickBot="1" x14ac:dyDescent="0.5">
      <c r="A8" s="5" t="s">
        <v>14</v>
      </c>
      <c r="B8" s="5">
        <v>24</v>
      </c>
    </row>
    <row r="10" spans="1:9" ht="14.65" thickBot="1" x14ac:dyDescent="0.5">
      <c r="A10" t="s">
        <v>15</v>
      </c>
    </row>
    <row r="11" spans="1:9" x14ac:dyDescent="0.45">
      <c r="A11" s="6"/>
      <c r="B11" s="6" t="s">
        <v>20</v>
      </c>
      <c r="C11" s="6" t="s">
        <v>21</v>
      </c>
      <c r="D11" s="6" t="s">
        <v>22</v>
      </c>
      <c r="E11" s="6" t="s">
        <v>23</v>
      </c>
      <c r="F11" s="6" t="s">
        <v>24</v>
      </c>
    </row>
    <row r="12" spans="1:9" x14ac:dyDescent="0.45">
      <c r="A12" s="4" t="s">
        <v>16</v>
      </c>
      <c r="B12" s="4">
        <v>3</v>
      </c>
      <c r="C12" s="4">
        <v>2289.534914928166</v>
      </c>
      <c r="D12" s="4">
        <v>763.1783049760553</v>
      </c>
      <c r="E12" s="4">
        <v>11.755083964138082</v>
      </c>
      <c r="F12" s="4">
        <v>1.1674944307992213E-4</v>
      </c>
    </row>
    <row r="13" spans="1:9" x14ac:dyDescent="0.45">
      <c r="A13" s="4" t="s">
        <v>17</v>
      </c>
      <c r="B13" s="4">
        <v>20</v>
      </c>
      <c r="C13" s="4">
        <v>1298.465085071834</v>
      </c>
      <c r="D13" s="4">
        <v>64.923254253591693</v>
      </c>
      <c r="E13" s="4"/>
      <c r="F13" s="4"/>
    </row>
    <row r="14" spans="1:9" ht="14.65" thickBot="1" x14ac:dyDescent="0.5">
      <c r="A14" s="5" t="s">
        <v>18</v>
      </c>
      <c r="B14" s="5">
        <v>23</v>
      </c>
      <c r="C14" s="5">
        <v>3588</v>
      </c>
      <c r="D14" s="5"/>
      <c r="E14" s="5"/>
      <c r="F14" s="5"/>
    </row>
    <row r="15" spans="1:9" ht="14.65" thickBot="1" x14ac:dyDescent="0.5"/>
    <row r="16" spans="1:9" ht="18" x14ac:dyDescent="0.55000000000000004">
      <c r="A16" s="17"/>
      <c r="B16" s="17" t="s">
        <v>25</v>
      </c>
      <c r="C16" s="17" t="s">
        <v>13</v>
      </c>
      <c r="D16" s="17" t="s">
        <v>26</v>
      </c>
      <c r="E16" s="17" t="s">
        <v>27</v>
      </c>
      <c r="F16" s="6" t="s">
        <v>28</v>
      </c>
      <c r="G16" s="6" t="s">
        <v>29</v>
      </c>
      <c r="H16" s="6" t="s">
        <v>30</v>
      </c>
      <c r="I16" s="6" t="s">
        <v>31</v>
      </c>
    </row>
    <row r="17" spans="1:9" ht="18" x14ac:dyDescent="0.55000000000000004">
      <c r="A17" s="34" t="s">
        <v>19</v>
      </c>
      <c r="B17" s="34">
        <v>6.1454341937941122</v>
      </c>
      <c r="C17" s="34">
        <v>2.8801700691926446</v>
      </c>
      <c r="D17" s="34">
        <v>2.1337053181435119</v>
      </c>
      <c r="E17" s="34">
        <v>4.5438039406415623E-2</v>
      </c>
      <c r="F17" s="4">
        <v>0.13750470754905919</v>
      </c>
      <c r="G17" s="4">
        <v>12.153363680039165</v>
      </c>
      <c r="H17" s="4">
        <v>0.13750470754905919</v>
      </c>
      <c r="I17" s="4">
        <v>12.153363680039165</v>
      </c>
    </row>
    <row r="18" spans="1:9" ht="18" x14ac:dyDescent="0.55000000000000004">
      <c r="A18" s="34" t="s">
        <v>0</v>
      </c>
      <c r="B18" s="34">
        <v>2.7885062099540893E-3</v>
      </c>
      <c r="C18" s="34">
        <v>5.6209872214742153E-4</v>
      </c>
      <c r="D18" s="34">
        <v>4.960883382372729</v>
      </c>
      <c r="E18" s="34">
        <v>7.5200735969795522E-5</v>
      </c>
      <c r="F18" s="4">
        <v>1.6159888217997164E-3</v>
      </c>
      <c r="G18" s="4">
        <v>3.9610235981084622E-3</v>
      </c>
      <c r="H18" s="4">
        <v>1.6159888217997164E-3</v>
      </c>
      <c r="I18" s="4">
        <v>3.9610235981084622E-3</v>
      </c>
    </row>
    <row r="19" spans="1:9" ht="18" x14ac:dyDescent="0.55000000000000004">
      <c r="A19" s="34" t="s">
        <v>54</v>
      </c>
      <c r="B19" s="34">
        <v>1.4642339464210767</v>
      </c>
      <c r="C19" s="34">
        <v>4.6143477929343497</v>
      </c>
      <c r="D19" s="34">
        <v>0.3173219731428053</v>
      </c>
      <c r="E19" s="34">
        <v>0.75428820663633012</v>
      </c>
      <c r="F19" s="4">
        <v>-8.1611268826118941</v>
      </c>
      <c r="G19" s="4">
        <v>11.089594775454048</v>
      </c>
      <c r="H19" s="4">
        <v>-8.1611268826118941</v>
      </c>
      <c r="I19" s="4">
        <v>11.089594775454048</v>
      </c>
    </row>
    <row r="20" spans="1:9" ht="18.399999999999999" thickBot="1" x14ac:dyDescent="0.6">
      <c r="A20" s="35" t="s">
        <v>55</v>
      </c>
      <c r="B20" s="35">
        <v>-9.309510377060036</v>
      </c>
      <c r="C20" s="35">
        <v>4.7448300899884277</v>
      </c>
      <c r="D20" s="35">
        <v>-1.9620324016876949</v>
      </c>
      <c r="E20" s="35">
        <v>6.3825582469197395E-2</v>
      </c>
      <c r="F20" s="5">
        <v>-19.2070525082631</v>
      </c>
      <c r="G20" s="5">
        <v>0.588031754143028</v>
      </c>
      <c r="H20" s="5">
        <v>-19.2070525082631</v>
      </c>
      <c r="I20" s="5">
        <v>0.588031754143028</v>
      </c>
    </row>
    <row r="22" spans="1:9" ht="25.5" x14ac:dyDescent="0.75">
      <c r="A22" s="26" t="s">
        <v>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2FC21-0637-4337-8CFD-E8CAD13C1D96}">
  <dimension ref="A1:J26"/>
  <sheetViews>
    <sheetView workbookViewId="0">
      <selection activeCell="A26" sqref="A26"/>
    </sheetView>
  </sheetViews>
  <sheetFormatPr defaultRowHeight="14.25" x14ac:dyDescent="0.45"/>
  <cols>
    <col min="1" max="1" width="14.796875" customWidth="1"/>
    <col min="2" max="3" width="15.6640625" customWidth="1"/>
    <col min="4" max="8" width="12.19921875" customWidth="1"/>
    <col min="9" max="9" width="15.33203125" customWidth="1"/>
    <col min="10" max="10" width="20.06640625" customWidth="1"/>
    <col min="11" max="11" width="9.06640625" customWidth="1"/>
  </cols>
  <sheetData>
    <row r="1" spans="1:10" x14ac:dyDescent="0.45">
      <c r="A1" t="s">
        <v>8</v>
      </c>
    </row>
    <row r="2" spans="1:10" ht="14.65" thickBot="1" x14ac:dyDescent="0.5"/>
    <row r="3" spans="1:10" x14ac:dyDescent="0.45">
      <c r="A3" s="7" t="s">
        <v>9</v>
      </c>
      <c r="B3" s="7"/>
    </row>
    <row r="4" spans="1:10" x14ac:dyDescent="0.45">
      <c r="A4" s="4" t="s">
        <v>10</v>
      </c>
      <c r="B4" s="4">
        <v>0.85038299894246194</v>
      </c>
    </row>
    <row r="5" spans="1:10" x14ac:dyDescent="0.45">
      <c r="A5" s="4" t="s">
        <v>11</v>
      </c>
      <c r="B5" s="4">
        <v>0.7231512448903753</v>
      </c>
    </row>
    <row r="6" spans="1:10" x14ac:dyDescent="0.45">
      <c r="A6" s="4" t="s">
        <v>12</v>
      </c>
      <c r="B6" s="4">
        <v>0.60202991452991439</v>
      </c>
    </row>
    <row r="7" spans="1:10" x14ac:dyDescent="0.45">
      <c r="A7" s="4" t="s">
        <v>13</v>
      </c>
      <c r="B7" s="4">
        <v>7.8792977690485424</v>
      </c>
    </row>
    <row r="8" spans="1:10" ht="14.65" thickBot="1" x14ac:dyDescent="0.5">
      <c r="A8" s="5" t="s">
        <v>14</v>
      </c>
      <c r="B8" s="5">
        <v>24</v>
      </c>
    </row>
    <row r="10" spans="1:10" ht="14.65" thickBot="1" x14ac:dyDescent="0.5">
      <c r="A10" t="s">
        <v>15</v>
      </c>
    </row>
    <row r="11" spans="1:10" x14ac:dyDescent="0.45">
      <c r="A11" s="6"/>
      <c r="B11" s="6" t="s">
        <v>20</v>
      </c>
      <c r="C11" s="6" t="s">
        <v>21</v>
      </c>
      <c r="D11" s="6" t="s">
        <v>22</v>
      </c>
      <c r="E11" s="6" t="s">
        <v>23</v>
      </c>
      <c r="F11" s="6" t="s">
        <v>24</v>
      </c>
    </row>
    <row r="12" spans="1:10" x14ac:dyDescent="0.45">
      <c r="A12" s="4" t="s">
        <v>16</v>
      </c>
      <c r="B12" s="4">
        <v>7</v>
      </c>
      <c r="C12" s="4">
        <v>2594.6666666666665</v>
      </c>
      <c r="D12" s="4">
        <v>370.66666666666663</v>
      </c>
      <c r="E12" s="4">
        <v>5.9704697986577164</v>
      </c>
      <c r="F12" s="4">
        <v>1.5162265491880233E-3</v>
      </c>
    </row>
    <row r="13" spans="1:10" x14ac:dyDescent="0.45">
      <c r="A13" s="4" t="s">
        <v>17</v>
      </c>
      <c r="B13" s="4">
        <v>16</v>
      </c>
      <c r="C13" s="4">
        <v>993.33333333333348</v>
      </c>
      <c r="D13" s="4">
        <v>62.083333333333343</v>
      </c>
      <c r="E13" s="4"/>
      <c r="F13" s="4"/>
    </row>
    <row r="14" spans="1:10" ht="14.65" thickBot="1" x14ac:dyDescent="0.5">
      <c r="A14" s="5" t="s">
        <v>18</v>
      </c>
      <c r="B14" s="5">
        <v>23</v>
      </c>
      <c r="C14" s="5">
        <v>3588</v>
      </c>
      <c r="D14" s="5"/>
      <c r="E14" s="5"/>
      <c r="F14" s="5"/>
    </row>
    <row r="15" spans="1:10" ht="14.65" thickBot="1" x14ac:dyDescent="0.5"/>
    <row r="16" spans="1:10" ht="18.75" thickTop="1" thickBot="1" x14ac:dyDescent="0.6">
      <c r="A16" s="6"/>
      <c r="B16" s="21" t="s">
        <v>25</v>
      </c>
      <c r="C16" s="6" t="s">
        <v>13</v>
      </c>
      <c r="D16" s="6" t="s">
        <v>26</v>
      </c>
      <c r="E16" s="6" t="s">
        <v>27</v>
      </c>
      <c r="F16" s="6" t="s">
        <v>28</v>
      </c>
      <c r="G16" s="6" t="s">
        <v>29</v>
      </c>
      <c r="H16" s="6" t="s">
        <v>30</v>
      </c>
      <c r="I16" s="6" t="s">
        <v>31</v>
      </c>
      <c r="J16" s="18" t="s">
        <v>50</v>
      </c>
    </row>
    <row r="17" spans="1:10" ht="18.75" thickTop="1" thickBot="1" x14ac:dyDescent="0.6">
      <c r="A17" s="4" t="s">
        <v>19</v>
      </c>
      <c r="B17" s="22">
        <v>19.666666666666664</v>
      </c>
      <c r="C17" s="14">
        <v>4.5491146879853943</v>
      </c>
      <c r="D17" s="14">
        <v>4.3231855021391379</v>
      </c>
      <c r="E17" s="14">
        <v>5.246964375056985E-4</v>
      </c>
      <c r="F17" s="14">
        <v>10.02297433284118</v>
      </c>
      <c r="G17" s="14">
        <v>29.310359000492149</v>
      </c>
      <c r="H17" s="14">
        <v>10.02297433284118</v>
      </c>
      <c r="I17" s="14">
        <v>29.310359000492149</v>
      </c>
      <c r="J17" s="19"/>
    </row>
    <row r="18" spans="1:10" ht="18.75" thickTop="1" thickBot="1" x14ac:dyDescent="0.6">
      <c r="A18" s="4" t="s">
        <v>41</v>
      </c>
      <c r="B18" s="22">
        <v>-5.6666666666666643</v>
      </c>
      <c r="C18" s="14">
        <v>6.4334196885395949</v>
      </c>
      <c r="D18" s="14">
        <v>-0.88081719225642718</v>
      </c>
      <c r="E18" s="14">
        <v>0.39145609144317339</v>
      </c>
      <c r="F18" s="14">
        <v>-19.304907156516109</v>
      </c>
      <c r="G18" s="14">
        <v>7.9715738231827782</v>
      </c>
      <c r="H18" s="14">
        <v>-19.304907156516109</v>
      </c>
      <c r="I18" s="14">
        <v>7.9715738231827782</v>
      </c>
      <c r="J18" s="20">
        <f>+Intercept+B18</f>
        <v>14</v>
      </c>
    </row>
    <row r="19" spans="1:10" ht="18.75" thickTop="1" thickBot="1" x14ac:dyDescent="0.6">
      <c r="A19" s="4" t="s">
        <v>42</v>
      </c>
      <c r="B19" s="22">
        <v>-9.3333333333333286</v>
      </c>
      <c r="C19" s="14">
        <v>6.4334196885395931</v>
      </c>
      <c r="D19" s="14">
        <v>-1.450757728422351</v>
      </c>
      <c r="E19" s="14">
        <v>0.16616989865217052</v>
      </c>
      <c r="F19" s="14">
        <v>-22.971573823182766</v>
      </c>
      <c r="G19" s="14">
        <v>4.3049071565161103</v>
      </c>
      <c r="H19" s="14">
        <v>-22.971573823182766</v>
      </c>
      <c r="I19" s="14">
        <v>4.3049071565161103</v>
      </c>
      <c r="J19" s="20">
        <f>+Intercept+B19</f>
        <v>10.333333333333336</v>
      </c>
    </row>
    <row r="20" spans="1:10" ht="18.75" thickTop="1" thickBot="1" x14ac:dyDescent="0.6">
      <c r="A20" s="4" t="s">
        <v>43</v>
      </c>
      <c r="B20" s="22">
        <v>-16.000000000000004</v>
      </c>
      <c r="C20" s="14">
        <v>6.4334196885395958</v>
      </c>
      <c r="D20" s="14">
        <v>-2.4870132487240308</v>
      </c>
      <c r="E20" s="14">
        <v>2.4300503876093862E-2</v>
      </c>
      <c r="F20" s="14">
        <v>-29.638240489849451</v>
      </c>
      <c r="G20" s="14">
        <v>-2.3617595101505575</v>
      </c>
      <c r="H20" s="14">
        <v>-29.638240489849451</v>
      </c>
      <c r="I20" s="14">
        <v>-2.3617595101505575</v>
      </c>
      <c r="J20" s="20">
        <f>+Intercept+B20</f>
        <v>3.6666666666666607</v>
      </c>
    </row>
    <row r="21" spans="1:10" ht="18.75" thickTop="1" thickBot="1" x14ac:dyDescent="0.6">
      <c r="A21" s="4" t="s">
        <v>44</v>
      </c>
      <c r="B21" s="22">
        <v>-13.999999999999996</v>
      </c>
      <c r="C21" s="14">
        <v>6.433419688539594</v>
      </c>
      <c r="D21" s="14">
        <v>-2.1761365926335268</v>
      </c>
      <c r="E21" s="14">
        <v>4.4872191984895483E-2</v>
      </c>
      <c r="F21" s="14">
        <v>-27.638240489849437</v>
      </c>
      <c r="G21" s="14">
        <v>-0.36175951015055574</v>
      </c>
      <c r="H21" s="14">
        <v>-27.638240489849437</v>
      </c>
      <c r="I21" s="14">
        <v>-0.36175951015055574</v>
      </c>
      <c r="J21" s="20">
        <f>+Intercept+B21</f>
        <v>5.6666666666666679</v>
      </c>
    </row>
    <row r="22" spans="1:10" ht="18.75" thickTop="1" thickBot="1" x14ac:dyDescent="0.6">
      <c r="A22" s="4" t="s">
        <v>45</v>
      </c>
      <c r="B22" s="22">
        <v>-14.666666666666663</v>
      </c>
      <c r="C22" s="14">
        <v>6.4334196885395949</v>
      </c>
      <c r="D22" s="14">
        <v>-2.2797621446636942</v>
      </c>
      <c r="E22" s="14">
        <v>3.6674179916621308E-2</v>
      </c>
      <c r="F22" s="14">
        <v>-28.304907156516105</v>
      </c>
      <c r="G22" s="14">
        <v>-1.02842617681722</v>
      </c>
      <c r="H22" s="14">
        <v>-28.304907156516105</v>
      </c>
      <c r="I22" s="14">
        <v>-1.02842617681722</v>
      </c>
      <c r="J22" s="20">
        <f>+Intercept+B22</f>
        <v>5.0000000000000018</v>
      </c>
    </row>
    <row r="23" spans="1:10" ht="18.75" thickTop="1" thickBot="1" x14ac:dyDescent="0.6">
      <c r="A23" s="4" t="s">
        <v>46</v>
      </c>
      <c r="B23" s="22">
        <v>-7.6666666666666652</v>
      </c>
      <c r="C23" s="14">
        <v>6.4334196885395949</v>
      </c>
      <c r="D23" s="14">
        <v>-1.1916938483469313</v>
      </c>
      <c r="E23" s="14">
        <v>0.25075845938822555</v>
      </c>
      <c r="F23" s="14">
        <v>-21.304907156516109</v>
      </c>
      <c r="G23" s="14">
        <v>5.9715738231827773</v>
      </c>
      <c r="H23" s="14">
        <v>-21.304907156516109</v>
      </c>
      <c r="I23" s="14">
        <v>5.9715738231827773</v>
      </c>
      <c r="J23" s="20">
        <f>+Intercept+B23</f>
        <v>12</v>
      </c>
    </row>
    <row r="24" spans="1:10" ht="18.75" thickTop="1" thickBot="1" x14ac:dyDescent="0.6">
      <c r="A24" s="5" t="s">
        <v>47</v>
      </c>
      <c r="B24" s="22">
        <v>18.000000000000007</v>
      </c>
      <c r="C24" s="15">
        <v>6.4334196885395949</v>
      </c>
      <c r="D24" s="15">
        <v>2.7978899048145358</v>
      </c>
      <c r="E24" s="15">
        <v>1.2897380037568263E-2</v>
      </c>
      <c r="F24" s="15">
        <v>4.3617595101505646</v>
      </c>
      <c r="G24" s="15">
        <v>31.638240489849451</v>
      </c>
      <c r="H24" s="15">
        <v>4.3617595101505646</v>
      </c>
      <c r="I24" s="15">
        <v>31.638240489849451</v>
      </c>
      <c r="J24" s="20">
        <f>+Intercept+B24</f>
        <v>37.666666666666671</v>
      </c>
    </row>
    <row r="26" spans="1:10" ht="25.5" x14ac:dyDescent="0.75">
      <c r="A26" s="26" t="s">
        <v>57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8523-85A4-4BDB-9D49-A424353CF5B8}">
  <dimension ref="A1:N25"/>
  <sheetViews>
    <sheetView topLeftCell="A13" workbookViewId="0">
      <selection activeCell="D13" sqref="D1:D1048576"/>
    </sheetView>
  </sheetViews>
  <sheetFormatPr defaultRowHeight="21" x14ac:dyDescent="0.65"/>
  <cols>
    <col min="2" max="2" width="10.19921875" customWidth="1"/>
    <col min="3" max="3" width="14.46484375" style="3" customWidth="1"/>
    <col min="4" max="5" width="9.19921875" customWidth="1"/>
    <col min="6" max="6" width="14.53125" customWidth="1"/>
    <col min="7" max="13" width="7.19921875" customWidth="1"/>
    <col min="14" max="14" width="13" customWidth="1"/>
  </cols>
  <sheetData>
    <row r="1" spans="1:14" ht="18" x14ac:dyDescent="0.55000000000000004">
      <c r="A1" s="23" t="s">
        <v>2</v>
      </c>
      <c r="B1" s="23" t="s">
        <v>3</v>
      </c>
      <c r="C1" s="23" t="s">
        <v>4</v>
      </c>
      <c r="D1" s="23" t="s">
        <v>54</v>
      </c>
      <c r="E1" s="23" t="s">
        <v>55</v>
      </c>
      <c r="F1" s="23" t="s">
        <v>0</v>
      </c>
      <c r="G1" s="23" t="s">
        <v>41</v>
      </c>
      <c r="H1" s="23" t="s">
        <v>42</v>
      </c>
      <c r="I1" s="23" t="s">
        <v>43</v>
      </c>
      <c r="J1" s="23" t="s">
        <v>44</v>
      </c>
      <c r="K1" s="23" t="s">
        <v>45</v>
      </c>
      <c r="L1" s="23" t="s">
        <v>46</v>
      </c>
      <c r="M1" s="23" t="s">
        <v>47</v>
      </c>
      <c r="N1" s="23" t="s">
        <v>1</v>
      </c>
    </row>
    <row r="2" spans="1:14" ht="18" x14ac:dyDescent="0.55000000000000004">
      <c r="A2" s="1">
        <v>1</v>
      </c>
      <c r="B2" s="23" t="s">
        <v>5</v>
      </c>
      <c r="C2" s="23">
        <v>0</v>
      </c>
      <c r="D2" s="1">
        <v>0</v>
      </c>
      <c r="E2" s="1">
        <v>0</v>
      </c>
      <c r="F2" s="1">
        <v>936.78</v>
      </c>
      <c r="G2" s="23">
        <v>0</v>
      </c>
      <c r="H2" s="23">
        <v>0</v>
      </c>
      <c r="I2" s="23">
        <v>0</v>
      </c>
      <c r="J2" s="23">
        <v>0</v>
      </c>
      <c r="K2" s="23">
        <v>0</v>
      </c>
      <c r="L2" s="23">
        <v>0</v>
      </c>
      <c r="M2" s="23">
        <v>0</v>
      </c>
      <c r="N2" s="23">
        <v>15</v>
      </c>
    </row>
    <row r="3" spans="1:14" ht="18" x14ac:dyDescent="0.55000000000000004">
      <c r="A3" s="1">
        <v>2</v>
      </c>
      <c r="B3" s="23" t="s">
        <v>5</v>
      </c>
      <c r="C3" s="23">
        <v>1</v>
      </c>
      <c r="D3" s="1">
        <v>0</v>
      </c>
      <c r="E3" s="1">
        <v>0</v>
      </c>
      <c r="F3" s="1">
        <v>538.53</v>
      </c>
      <c r="G3" s="23">
        <v>1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0</v>
      </c>
      <c r="N3" s="23">
        <v>7</v>
      </c>
    </row>
    <row r="4" spans="1:14" ht="18" x14ac:dyDescent="0.55000000000000004">
      <c r="A4" s="1">
        <v>3</v>
      </c>
      <c r="B4" s="23" t="s">
        <v>5</v>
      </c>
      <c r="C4" s="23">
        <v>2</v>
      </c>
      <c r="D4" s="1">
        <v>0</v>
      </c>
      <c r="E4" s="1">
        <v>0</v>
      </c>
      <c r="F4" s="1">
        <v>461.88</v>
      </c>
      <c r="G4" s="23">
        <v>0</v>
      </c>
      <c r="H4" s="23">
        <v>1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3</v>
      </c>
    </row>
    <row r="5" spans="1:14" ht="18" x14ac:dyDescent="0.55000000000000004">
      <c r="A5" s="1">
        <v>4</v>
      </c>
      <c r="B5" s="23" t="s">
        <v>5</v>
      </c>
      <c r="C5" s="23">
        <v>3</v>
      </c>
      <c r="D5" s="1">
        <v>0</v>
      </c>
      <c r="E5" s="1">
        <v>0</v>
      </c>
      <c r="F5" s="1">
        <v>319.81</v>
      </c>
      <c r="G5" s="23">
        <v>0</v>
      </c>
      <c r="H5" s="23">
        <v>0</v>
      </c>
      <c r="I5" s="23">
        <v>1</v>
      </c>
      <c r="J5" s="23">
        <v>0</v>
      </c>
      <c r="K5" s="23">
        <v>0</v>
      </c>
      <c r="L5" s="23">
        <v>0</v>
      </c>
      <c r="M5" s="23">
        <v>0</v>
      </c>
      <c r="N5" s="23">
        <v>1</v>
      </c>
    </row>
    <row r="6" spans="1:14" ht="18" x14ac:dyDescent="0.55000000000000004">
      <c r="A6" s="1">
        <v>5</v>
      </c>
      <c r="B6" s="23" t="s">
        <v>5</v>
      </c>
      <c r="C6" s="23">
        <v>4</v>
      </c>
      <c r="D6" s="1">
        <v>0</v>
      </c>
      <c r="E6" s="1">
        <v>0</v>
      </c>
      <c r="F6" s="1">
        <v>205.78</v>
      </c>
      <c r="G6" s="23">
        <v>0</v>
      </c>
      <c r="H6" s="23">
        <v>0</v>
      </c>
      <c r="I6" s="23">
        <v>0</v>
      </c>
      <c r="J6" s="23">
        <v>1</v>
      </c>
      <c r="K6" s="23">
        <v>0</v>
      </c>
      <c r="L6" s="23">
        <v>0</v>
      </c>
      <c r="M6" s="23">
        <v>0</v>
      </c>
      <c r="N6" s="23">
        <v>1</v>
      </c>
    </row>
    <row r="7" spans="1:14" ht="18" x14ac:dyDescent="0.55000000000000004">
      <c r="A7" s="1">
        <v>6</v>
      </c>
      <c r="B7" s="23" t="s">
        <v>5</v>
      </c>
      <c r="C7" s="23">
        <v>5</v>
      </c>
      <c r="D7" s="1">
        <v>0</v>
      </c>
      <c r="E7" s="1">
        <v>0</v>
      </c>
      <c r="F7" s="1">
        <v>481.41</v>
      </c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2</v>
      </c>
    </row>
    <row r="8" spans="1:14" ht="18" x14ac:dyDescent="0.55000000000000004">
      <c r="A8" s="1">
        <v>7</v>
      </c>
      <c r="B8" s="23" t="s">
        <v>5</v>
      </c>
      <c r="C8" s="23">
        <v>6</v>
      </c>
      <c r="D8" s="1">
        <v>0</v>
      </c>
      <c r="E8" s="1">
        <v>0</v>
      </c>
      <c r="F8" s="1">
        <v>828.43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4</v>
      </c>
    </row>
    <row r="9" spans="1:14" ht="18" x14ac:dyDescent="0.55000000000000004">
      <c r="A9" s="1">
        <v>8</v>
      </c>
      <c r="B9" s="23" t="s">
        <v>5</v>
      </c>
      <c r="C9" s="23">
        <v>7</v>
      </c>
      <c r="D9" s="1">
        <v>0</v>
      </c>
      <c r="E9" s="1">
        <v>0</v>
      </c>
      <c r="F9" s="2">
        <v>2265.21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23">
        <v>33</v>
      </c>
    </row>
    <row r="10" spans="1:14" ht="18" x14ac:dyDescent="0.55000000000000004">
      <c r="A10" s="1">
        <v>9</v>
      </c>
      <c r="B10" s="16" t="s">
        <v>6</v>
      </c>
      <c r="C10" s="16">
        <v>0</v>
      </c>
      <c r="D10" s="10">
        <v>1</v>
      </c>
      <c r="E10" s="10">
        <v>0</v>
      </c>
      <c r="F10" s="2">
        <v>7477.85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31</v>
      </c>
    </row>
    <row r="11" spans="1:14" ht="18" x14ac:dyDescent="0.55000000000000004">
      <c r="A11" s="1">
        <v>10</v>
      </c>
      <c r="B11" s="16" t="s">
        <v>6</v>
      </c>
      <c r="C11" s="16">
        <v>1</v>
      </c>
      <c r="D11" s="10">
        <v>1</v>
      </c>
      <c r="E11" s="10">
        <v>0</v>
      </c>
      <c r="F11" s="2">
        <v>4825.1000000000004</v>
      </c>
      <c r="G11" s="23">
        <v>1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21</v>
      </c>
    </row>
    <row r="12" spans="1:14" ht="18" x14ac:dyDescent="0.55000000000000004">
      <c r="A12" s="1">
        <v>11</v>
      </c>
      <c r="B12" s="16" t="s">
        <v>6</v>
      </c>
      <c r="C12" s="16">
        <v>2</v>
      </c>
      <c r="D12" s="10">
        <v>1</v>
      </c>
      <c r="E12" s="10">
        <v>0</v>
      </c>
      <c r="F12" s="2">
        <v>3192.14</v>
      </c>
      <c r="G12" s="23">
        <v>0</v>
      </c>
      <c r="H12" s="23">
        <v>1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18</v>
      </c>
    </row>
    <row r="13" spans="1:14" ht="18" x14ac:dyDescent="0.55000000000000004">
      <c r="A13" s="1">
        <v>12</v>
      </c>
      <c r="B13" s="16" t="s">
        <v>6</v>
      </c>
      <c r="C13" s="16">
        <v>3</v>
      </c>
      <c r="D13" s="10">
        <v>1</v>
      </c>
      <c r="E13" s="10">
        <v>0</v>
      </c>
      <c r="F13" s="2">
        <v>2105.9</v>
      </c>
      <c r="G13" s="23">
        <v>0</v>
      </c>
      <c r="H13" s="23">
        <v>0</v>
      </c>
      <c r="I13" s="23">
        <v>1</v>
      </c>
      <c r="J13" s="23">
        <v>0</v>
      </c>
      <c r="K13" s="23">
        <v>0</v>
      </c>
      <c r="L13" s="23">
        <v>0</v>
      </c>
      <c r="M13" s="23">
        <v>0</v>
      </c>
      <c r="N13" s="23">
        <v>5</v>
      </c>
    </row>
    <row r="14" spans="1:14" ht="18" x14ac:dyDescent="0.55000000000000004">
      <c r="A14" s="1">
        <v>13</v>
      </c>
      <c r="B14" s="16" t="s">
        <v>6</v>
      </c>
      <c r="C14" s="16">
        <v>4</v>
      </c>
      <c r="D14" s="10">
        <v>1</v>
      </c>
      <c r="E14" s="10">
        <v>0</v>
      </c>
      <c r="F14" s="2">
        <v>2282.09</v>
      </c>
      <c r="G14" s="23">
        <v>0</v>
      </c>
      <c r="H14" s="23">
        <v>0</v>
      </c>
      <c r="I14" s="23">
        <v>0</v>
      </c>
      <c r="J14" s="23">
        <v>1</v>
      </c>
      <c r="K14" s="23">
        <v>0</v>
      </c>
      <c r="L14" s="23">
        <v>0</v>
      </c>
      <c r="M14" s="23">
        <v>0</v>
      </c>
      <c r="N14" s="23">
        <v>12</v>
      </c>
    </row>
    <row r="15" spans="1:14" ht="18" x14ac:dyDescent="0.55000000000000004">
      <c r="A15" s="1">
        <v>14</v>
      </c>
      <c r="B15" s="16" t="s">
        <v>6</v>
      </c>
      <c r="C15" s="16">
        <v>5</v>
      </c>
      <c r="D15" s="10">
        <v>1</v>
      </c>
      <c r="E15" s="10">
        <v>0</v>
      </c>
      <c r="F15" s="2">
        <v>2856.12</v>
      </c>
      <c r="G15" s="23">
        <v>0</v>
      </c>
      <c r="H15" s="23">
        <v>0</v>
      </c>
      <c r="I15" s="23">
        <v>0</v>
      </c>
      <c r="J15" s="23">
        <v>0</v>
      </c>
      <c r="K15" s="23">
        <v>1</v>
      </c>
      <c r="L15" s="23">
        <v>0</v>
      </c>
      <c r="M15" s="23">
        <v>0</v>
      </c>
      <c r="N15" s="23">
        <v>7</v>
      </c>
    </row>
    <row r="16" spans="1:14" ht="18" x14ac:dyDescent="0.55000000000000004">
      <c r="A16" s="1">
        <v>15</v>
      </c>
      <c r="B16" s="16" t="s">
        <v>6</v>
      </c>
      <c r="C16" s="16">
        <v>6</v>
      </c>
      <c r="D16" s="10">
        <v>1</v>
      </c>
      <c r="E16" s="10">
        <v>0</v>
      </c>
      <c r="F16" s="2">
        <v>4830.9399999999996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1</v>
      </c>
      <c r="M16" s="23">
        <v>0</v>
      </c>
      <c r="N16" s="23">
        <v>20</v>
      </c>
    </row>
    <row r="17" spans="1:14" ht="18" x14ac:dyDescent="0.55000000000000004">
      <c r="A17" s="1">
        <v>16</v>
      </c>
      <c r="B17" s="16" t="s">
        <v>6</v>
      </c>
      <c r="C17" s="16">
        <v>7</v>
      </c>
      <c r="D17" s="10">
        <v>1</v>
      </c>
      <c r="E17" s="10">
        <v>0</v>
      </c>
      <c r="F17" s="2">
        <v>10487.03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</v>
      </c>
      <c r="N17" s="23">
        <v>53</v>
      </c>
    </row>
    <row r="18" spans="1:14" ht="18" x14ac:dyDescent="0.55000000000000004">
      <c r="A18" s="1">
        <v>17</v>
      </c>
      <c r="B18" s="24" t="s">
        <v>7</v>
      </c>
      <c r="C18" s="24">
        <v>0</v>
      </c>
      <c r="D18" s="10">
        <v>0</v>
      </c>
      <c r="E18" s="10">
        <v>1</v>
      </c>
      <c r="F18" s="2">
        <v>6146.25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13</v>
      </c>
    </row>
    <row r="19" spans="1:14" ht="18" x14ac:dyDescent="0.55000000000000004">
      <c r="A19" s="1">
        <v>18</v>
      </c>
      <c r="B19" s="24" t="s">
        <v>7</v>
      </c>
      <c r="C19" s="24">
        <v>1</v>
      </c>
      <c r="D19" s="10">
        <v>0</v>
      </c>
      <c r="E19" s="10">
        <v>1</v>
      </c>
      <c r="F19" s="2">
        <v>3678.23</v>
      </c>
      <c r="G19" s="23">
        <v>1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14</v>
      </c>
    </row>
    <row r="20" spans="1:14" ht="18" x14ac:dyDescent="0.55000000000000004">
      <c r="A20" s="1">
        <v>19</v>
      </c>
      <c r="B20" s="24" t="s">
        <v>7</v>
      </c>
      <c r="C20" s="24">
        <v>2</v>
      </c>
      <c r="D20" s="10">
        <v>0</v>
      </c>
      <c r="E20" s="10">
        <v>1</v>
      </c>
      <c r="F20" s="2">
        <v>2590.17</v>
      </c>
      <c r="G20" s="23">
        <v>0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10</v>
      </c>
    </row>
    <row r="21" spans="1:14" ht="18" x14ac:dyDescent="0.55000000000000004">
      <c r="A21" s="1">
        <v>20</v>
      </c>
      <c r="B21" s="24" t="s">
        <v>7</v>
      </c>
      <c r="C21" s="24">
        <v>3</v>
      </c>
      <c r="D21" s="10">
        <v>0</v>
      </c>
      <c r="E21" s="10">
        <v>1</v>
      </c>
      <c r="F21" s="2">
        <v>1713.7</v>
      </c>
      <c r="G21" s="23">
        <v>0</v>
      </c>
      <c r="H21" s="23">
        <v>0</v>
      </c>
      <c r="I21" s="23">
        <v>1</v>
      </c>
      <c r="J21" s="23">
        <v>0</v>
      </c>
      <c r="K21" s="23">
        <v>0</v>
      </c>
      <c r="L21" s="23">
        <v>0</v>
      </c>
      <c r="M21" s="23">
        <v>0</v>
      </c>
      <c r="N21" s="23">
        <v>5</v>
      </c>
    </row>
    <row r="22" spans="1:14" ht="18" x14ac:dyDescent="0.55000000000000004">
      <c r="A22" s="1">
        <v>21</v>
      </c>
      <c r="B22" s="24" t="s">
        <v>7</v>
      </c>
      <c r="C22" s="24">
        <v>4</v>
      </c>
      <c r="D22" s="10">
        <v>0</v>
      </c>
      <c r="E22" s="10">
        <v>1</v>
      </c>
      <c r="F22" s="2">
        <v>1836.63</v>
      </c>
      <c r="G22" s="23">
        <v>0</v>
      </c>
      <c r="H22" s="23">
        <v>0</v>
      </c>
      <c r="I22" s="23">
        <v>0</v>
      </c>
      <c r="J22" s="23">
        <v>1</v>
      </c>
      <c r="K22" s="23">
        <v>0</v>
      </c>
      <c r="L22" s="23">
        <v>0</v>
      </c>
      <c r="M22" s="23">
        <v>0</v>
      </c>
      <c r="N22" s="23">
        <v>4</v>
      </c>
    </row>
    <row r="23" spans="1:14" ht="18" x14ac:dyDescent="0.55000000000000004">
      <c r="A23" s="1">
        <v>22</v>
      </c>
      <c r="B23" s="24" t="s">
        <v>7</v>
      </c>
      <c r="C23" s="24">
        <v>5</v>
      </c>
      <c r="D23" s="10">
        <v>0</v>
      </c>
      <c r="E23" s="10">
        <v>1</v>
      </c>
      <c r="F23" s="2">
        <v>3350.1</v>
      </c>
      <c r="G23" s="23">
        <v>0</v>
      </c>
      <c r="H23" s="23">
        <v>0</v>
      </c>
      <c r="I23" s="23">
        <v>0</v>
      </c>
      <c r="J23" s="23">
        <v>0</v>
      </c>
      <c r="K23" s="23">
        <v>1</v>
      </c>
      <c r="L23" s="23">
        <v>0</v>
      </c>
      <c r="M23" s="23">
        <v>0</v>
      </c>
      <c r="N23" s="23">
        <v>6</v>
      </c>
    </row>
    <row r="24" spans="1:14" ht="18" x14ac:dyDescent="0.55000000000000004">
      <c r="A24" s="1">
        <v>23</v>
      </c>
      <c r="B24" s="24" t="s">
        <v>7</v>
      </c>
      <c r="C24" s="24">
        <v>6</v>
      </c>
      <c r="D24" s="10">
        <v>0</v>
      </c>
      <c r="E24" s="10">
        <v>1</v>
      </c>
      <c r="F24" s="2">
        <v>7066.78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1</v>
      </c>
      <c r="M24" s="23">
        <v>0</v>
      </c>
      <c r="N24" s="23">
        <v>12</v>
      </c>
    </row>
    <row r="25" spans="1:14" ht="18" x14ac:dyDescent="0.55000000000000004">
      <c r="A25" s="1">
        <v>24</v>
      </c>
      <c r="B25" s="24" t="s">
        <v>7</v>
      </c>
      <c r="C25" s="24">
        <v>7</v>
      </c>
      <c r="D25" s="10">
        <v>0</v>
      </c>
      <c r="E25" s="10">
        <v>1</v>
      </c>
      <c r="F25" s="2">
        <v>15329.58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27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239F-7A5B-45A1-8513-C57303A48FDC}">
  <dimension ref="A1:I25"/>
  <sheetViews>
    <sheetView workbookViewId="0">
      <selection activeCell="L19" sqref="L19"/>
    </sheetView>
  </sheetViews>
  <sheetFormatPr defaultRowHeight="14.25" x14ac:dyDescent="0.45"/>
  <cols>
    <col min="1" max="1" width="16.6640625" customWidth="1"/>
    <col min="2" max="2" width="17" customWidth="1"/>
    <col min="3" max="3" width="12.53125" customWidth="1"/>
    <col min="4" max="4" width="13.3984375" customWidth="1"/>
    <col min="5" max="5" width="23.33203125" customWidth="1"/>
  </cols>
  <sheetData>
    <row r="1" spans="1:9" x14ac:dyDescent="0.45">
      <c r="A1" t="s">
        <v>8</v>
      </c>
    </row>
    <row r="2" spans="1:9" ht="14.65" thickBot="1" x14ac:dyDescent="0.5"/>
    <row r="3" spans="1:9" x14ac:dyDescent="0.45">
      <c r="A3" s="7" t="s">
        <v>9</v>
      </c>
      <c r="B3" s="7"/>
    </row>
    <row r="4" spans="1:9" x14ac:dyDescent="0.45">
      <c r="A4" s="4" t="s">
        <v>10</v>
      </c>
      <c r="B4" s="4">
        <v>0.86836496906500282</v>
      </c>
    </row>
    <row r="5" spans="1:9" x14ac:dyDescent="0.45">
      <c r="A5" s="4" t="s">
        <v>11</v>
      </c>
      <c r="B5" s="4">
        <v>0.75405771949926337</v>
      </c>
    </row>
    <row r="6" spans="1:9" x14ac:dyDescent="0.45">
      <c r="A6" s="4" t="s">
        <v>12</v>
      </c>
      <c r="B6" s="4">
        <v>0.62288850323220379</v>
      </c>
    </row>
    <row r="7" spans="1:9" x14ac:dyDescent="0.45">
      <c r="A7" s="4" t="s">
        <v>13</v>
      </c>
      <c r="B7" s="4">
        <v>7.6700321704524956</v>
      </c>
    </row>
    <row r="8" spans="1:9" ht="14.65" thickBot="1" x14ac:dyDescent="0.5">
      <c r="A8" s="5" t="s">
        <v>14</v>
      </c>
      <c r="B8" s="5">
        <v>24</v>
      </c>
    </row>
    <row r="10" spans="1:9" ht="14.65" thickBot="1" x14ac:dyDescent="0.5">
      <c r="A10" t="s">
        <v>15</v>
      </c>
    </row>
    <row r="11" spans="1:9" x14ac:dyDescent="0.45">
      <c r="A11" s="6"/>
      <c r="B11" s="6" t="s">
        <v>20</v>
      </c>
      <c r="C11" s="6" t="s">
        <v>21</v>
      </c>
      <c r="D11" s="6" t="s">
        <v>22</v>
      </c>
      <c r="E11" s="6" t="s">
        <v>23</v>
      </c>
      <c r="F11" s="6" t="s">
        <v>24</v>
      </c>
    </row>
    <row r="12" spans="1:9" x14ac:dyDescent="0.45">
      <c r="A12" s="4" t="s">
        <v>16</v>
      </c>
      <c r="B12" s="4">
        <v>8</v>
      </c>
      <c r="C12" s="4">
        <v>2705.5590975633568</v>
      </c>
      <c r="D12" s="4">
        <v>338.1948871954196</v>
      </c>
      <c r="E12" s="4">
        <v>5.7487399937193135</v>
      </c>
      <c r="F12" s="4">
        <v>1.8370686954296998E-3</v>
      </c>
    </row>
    <row r="13" spans="1:9" x14ac:dyDescent="0.45">
      <c r="A13" s="4" t="s">
        <v>17</v>
      </c>
      <c r="B13" s="4">
        <v>15</v>
      </c>
      <c r="C13" s="4">
        <v>882.44090243664323</v>
      </c>
      <c r="D13" s="4">
        <v>58.829393495776216</v>
      </c>
      <c r="E13" s="4"/>
      <c r="F13" s="4"/>
    </row>
    <row r="14" spans="1:9" ht="14.65" thickBot="1" x14ac:dyDescent="0.5">
      <c r="A14" s="5" t="s">
        <v>18</v>
      </c>
      <c r="B14" s="5">
        <v>23</v>
      </c>
      <c r="C14" s="5">
        <v>3588</v>
      </c>
      <c r="D14" s="5"/>
      <c r="E14" s="5"/>
      <c r="F14" s="5"/>
    </row>
    <row r="15" spans="1:9" ht="14.65" thickBot="1" x14ac:dyDescent="0.5"/>
    <row r="16" spans="1:9" ht="21" x14ac:dyDescent="0.65">
      <c r="A16" s="27"/>
      <c r="B16" s="32" t="s">
        <v>25</v>
      </c>
      <c r="C16" s="27" t="s">
        <v>13</v>
      </c>
      <c r="D16" s="27" t="s">
        <v>26</v>
      </c>
      <c r="E16" s="32" t="s">
        <v>27</v>
      </c>
      <c r="F16" s="6" t="s">
        <v>28</v>
      </c>
      <c r="G16" s="6" t="s">
        <v>29</v>
      </c>
      <c r="H16" s="6" t="s">
        <v>30</v>
      </c>
      <c r="I16" s="6" t="s">
        <v>31</v>
      </c>
    </row>
    <row r="17" spans="1:9" ht="21" x14ac:dyDescent="0.65">
      <c r="A17" s="30" t="s">
        <v>19</v>
      </c>
      <c r="B17" s="30">
        <v>15.547205535993937</v>
      </c>
      <c r="C17" s="28">
        <v>5.3490661201501908</v>
      </c>
      <c r="D17" s="28">
        <v>2.9065270809472445</v>
      </c>
      <c r="E17" s="30">
        <v>1.0850089923044065E-2</v>
      </c>
      <c r="F17" s="4">
        <v>4.145940985030629</v>
      </c>
      <c r="G17" s="4">
        <v>26.948470086957244</v>
      </c>
      <c r="H17" s="4">
        <v>4.145940985030629</v>
      </c>
      <c r="I17" s="4">
        <v>26.948470086957244</v>
      </c>
    </row>
    <row r="18" spans="1:9" ht="21" x14ac:dyDescent="0.65">
      <c r="A18" s="30" t="s">
        <v>0</v>
      </c>
      <c r="B18" s="33">
        <v>8.4873877073488599E-4</v>
      </c>
      <c r="C18" s="28">
        <v>6.181875793826332E-4</v>
      </c>
      <c r="D18" s="28">
        <v>1.3729469808864454</v>
      </c>
      <c r="E18" s="30">
        <v>0.18994683792760703</v>
      </c>
      <c r="F18" s="4">
        <v>-4.6889686441092446E-4</v>
      </c>
      <c r="G18" s="4">
        <v>2.1663744058806967E-3</v>
      </c>
      <c r="H18" s="4">
        <v>-4.6889686441092446E-4</v>
      </c>
      <c r="I18" s="4">
        <v>2.1663744058806967E-3</v>
      </c>
    </row>
    <row r="19" spans="1:9" ht="21" x14ac:dyDescent="0.65">
      <c r="A19" s="30" t="s">
        <v>41</v>
      </c>
      <c r="B19" s="30">
        <v>-4.105264583179582</v>
      </c>
      <c r="C19" s="28">
        <v>6.3649794391510577</v>
      </c>
      <c r="D19" s="28">
        <v>-0.64497688051088664</v>
      </c>
      <c r="E19" s="30">
        <v>0.52868427283546837</v>
      </c>
      <c r="F19" s="4">
        <v>-17.671897116255412</v>
      </c>
      <c r="G19" s="4">
        <v>9.4613679498962462</v>
      </c>
      <c r="H19" s="4">
        <v>-17.671897116255412</v>
      </c>
      <c r="I19" s="4">
        <v>9.4613679498962462</v>
      </c>
    </row>
    <row r="20" spans="1:9" ht="21" x14ac:dyDescent="0.65">
      <c r="A20" s="30" t="s">
        <v>42</v>
      </c>
      <c r="B20" s="30">
        <v>-6.9804342509389619</v>
      </c>
      <c r="C20" s="28">
        <v>6.4928085349471534</v>
      </c>
      <c r="D20" s="28">
        <v>-1.0751024326941403</v>
      </c>
      <c r="E20" s="30">
        <v>0.29931868284580337</v>
      </c>
      <c r="F20" s="4">
        <v>-20.819528052158695</v>
      </c>
      <c r="G20" s="4">
        <v>6.8586595502807706</v>
      </c>
      <c r="H20" s="4">
        <v>-20.819528052158695</v>
      </c>
      <c r="I20" s="4">
        <v>6.8586595502807706</v>
      </c>
    </row>
    <row r="21" spans="1:9" ht="21" x14ac:dyDescent="0.65">
      <c r="A21" s="30" t="s">
        <v>43</v>
      </c>
      <c r="B21" s="30">
        <v>-13.051631454316505</v>
      </c>
      <c r="C21" s="28">
        <v>6.620516756579649</v>
      </c>
      <c r="D21" s="28">
        <v>-1.9713916502583337</v>
      </c>
      <c r="E21" s="30">
        <v>6.7415383300601345E-2</v>
      </c>
      <c r="F21" s="4">
        <v>-27.162928886499067</v>
      </c>
      <c r="G21" s="4">
        <v>1.0596659778660573</v>
      </c>
      <c r="H21" s="4">
        <v>-27.162928886499067</v>
      </c>
      <c r="I21" s="4">
        <v>1.0596659778660573</v>
      </c>
    </row>
    <row r="22" spans="1:9" ht="21" x14ac:dyDescent="0.65">
      <c r="A22" s="30" t="s">
        <v>44</v>
      </c>
      <c r="B22" s="30">
        <v>-11.103995807341603</v>
      </c>
      <c r="C22" s="28">
        <v>6.6082438633001344</v>
      </c>
      <c r="D22" s="28">
        <v>-1.680324763589506</v>
      </c>
      <c r="E22" s="30">
        <v>0.11359418792311893</v>
      </c>
      <c r="F22" s="4">
        <v>-25.189134186720842</v>
      </c>
      <c r="G22" s="4">
        <v>2.9811425720376352</v>
      </c>
      <c r="H22" s="4">
        <v>-25.189134186720842</v>
      </c>
      <c r="I22" s="4">
        <v>2.9811425720376352</v>
      </c>
    </row>
    <row r="23" spans="1:9" ht="21" x14ac:dyDescent="0.65">
      <c r="A23" s="30" t="s">
        <v>45</v>
      </c>
      <c r="B23" s="30">
        <v>-12.439222491103861</v>
      </c>
      <c r="C23" s="28">
        <v>6.4692904035049974</v>
      </c>
      <c r="D23" s="28">
        <v>-1.9228109599724281</v>
      </c>
      <c r="E23" s="30">
        <v>7.3701172638277287E-2</v>
      </c>
      <c r="F23" s="4">
        <v>-26.228188581748796</v>
      </c>
      <c r="G23" s="4">
        <v>1.3497435995410747</v>
      </c>
      <c r="H23" s="4">
        <v>-26.228188581748796</v>
      </c>
      <c r="I23" s="4">
        <v>1.3497435995410747</v>
      </c>
    </row>
    <row r="24" spans="1:9" ht="21" x14ac:dyDescent="0.65">
      <c r="A24" s="30" t="s">
        <v>46</v>
      </c>
      <c r="B24" s="30">
        <v>-7.1475978383898582</v>
      </c>
      <c r="C24" s="28">
        <v>6.2739566389640204</v>
      </c>
      <c r="D24" s="28">
        <v>-1.1392488424290572</v>
      </c>
      <c r="E24" s="30">
        <v>0.27246654146492649</v>
      </c>
      <c r="F24" s="4">
        <v>-20.520219865371448</v>
      </c>
      <c r="G24" s="4">
        <v>6.2250241885917319</v>
      </c>
      <c r="H24" s="4">
        <v>-20.520219865371448</v>
      </c>
      <c r="I24" s="4">
        <v>6.2250241885917319</v>
      </c>
    </row>
    <row r="25" spans="1:9" ht="21.4" thickBot="1" x14ac:dyDescent="0.7">
      <c r="A25" s="31" t="s">
        <v>47</v>
      </c>
      <c r="B25" s="31">
        <v>14.174751335073285</v>
      </c>
      <c r="C25" s="29">
        <v>6.8543619653555163</v>
      </c>
      <c r="D25" s="29">
        <v>2.0679899028848676</v>
      </c>
      <c r="E25" s="31">
        <v>5.6340547794614261E-2</v>
      </c>
      <c r="F25" s="5">
        <v>-0.4349753610859306</v>
      </c>
      <c r="G25" s="5">
        <v>28.784478031232503</v>
      </c>
      <c r="H25" s="5">
        <v>-0.4349753610859306</v>
      </c>
      <c r="I25" s="5">
        <v>28.784478031232503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Regression</vt:lpstr>
      <vt:lpstr>RawData</vt:lpstr>
      <vt:lpstr>ConversionsAvg by TimeDay</vt:lpstr>
      <vt:lpstr>Introduction</vt:lpstr>
      <vt:lpstr>Data with Dummy Variables</vt:lpstr>
      <vt:lpstr>Keywords Regression</vt:lpstr>
      <vt:lpstr>Time of Day Regression</vt:lpstr>
      <vt:lpstr>Data with Dummy Variables-H1-7</vt:lpstr>
      <vt:lpstr>Cost+Time of Day Regression</vt:lpstr>
      <vt:lpstr>Intercept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2022-03-02T04:22:40Z</dcterms:created>
  <dcterms:modified xsi:type="dcterms:W3CDTF">2022-04-20T03:36:35Z</dcterms:modified>
</cp:coreProperties>
</file>